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iri\QA\My files\edited\"/>
    </mc:Choice>
  </mc:AlternateContent>
  <bookViews>
    <workbookView xWindow="0" yWindow="0" windowWidth="20490" windowHeight="7755" tabRatio="506"/>
  </bookViews>
  <sheets>
    <sheet name="فرم ساخت پپتید" sheetId="1" r:id="rId1"/>
    <sheet name="Sheet1" sheetId="3" state="hidden" r:id="rId2"/>
    <sheet name="Sheet2" sheetId="2" state="hidden" r:id="rId3"/>
  </sheets>
  <definedNames>
    <definedName name="a">Sheet2!$C$63:$C$69</definedName>
    <definedName name="amount">Sheet2!$C$64:$C$69</definedName>
    <definedName name="m">Sheet2!$D$63:$D$82</definedName>
    <definedName name="modification">Sheet2!$D$64:$D$82</definedName>
    <definedName name="p">Sheet2!$B$63:$B$68</definedName>
    <definedName name="_xlnm.Print_Area" localSheetId="0">'فرم ساخت پپتید'!$B$2:$L$33</definedName>
    <definedName name="purification">Sheet2!$B$64:$B$68</definedName>
    <definedName name="s">Sheet2!$A$63:$A$87</definedName>
    <definedName name="select">#REF!</definedName>
    <definedName name="situation">Sheet2!$E$64:$E$74</definedName>
    <definedName name="size">Sheet2!$A$65:$A$87</definedName>
    <definedName name="t">Sheet2!$E$63:$E$74</definedName>
  </definedNames>
  <calcPr calcId="152511"/>
</workbook>
</file>

<file path=xl/calcChain.xml><?xml version="1.0" encoding="utf-8"?>
<calcChain xmlns="http://schemas.openxmlformats.org/spreadsheetml/2006/main">
  <c r="L26" i="3" l="1"/>
  <c r="B27" i="3" l="1"/>
  <c r="F27" i="3" s="1"/>
  <c r="B28" i="3"/>
  <c r="B29" i="3"/>
  <c r="B30" i="3"/>
  <c r="B31" i="3"/>
  <c r="B32" i="3"/>
  <c r="B33" i="3"/>
  <c r="B34" i="3"/>
  <c r="B35" i="3"/>
  <c r="B24" i="3"/>
  <c r="M26" i="3" l="1"/>
  <c r="M27" i="3"/>
  <c r="M29" i="3"/>
  <c r="M31" i="3"/>
  <c r="M33" i="3"/>
  <c r="M35" i="3"/>
  <c r="M37" i="3"/>
  <c r="M39" i="3"/>
  <c r="M41" i="3"/>
  <c r="M43" i="3"/>
  <c r="M45" i="3"/>
  <c r="M28" i="3"/>
  <c r="M30" i="3"/>
  <c r="M32" i="3"/>
  <c r="M34" i="3"/>
  <c r="M36" i="3"/>
  <c r="M38" i="3"/>
  <c r="M40" i="3"/>
  <c r="M42" i="3"/>
  <c r="M44" i="3"/>
  <c r="N27" i="3"/>
  <c r="N29" i="3"/>
  <c r="N31" i="3"/>
  <c r="N33" i="3"/>
  <c r="N35" i="3"/>
  <c r="N37" i="3"/>
  <c r="N39" i="3"/>
  <c r="N41" i="3"/>
  <c r="N43" i="3"/>
  <c r="N45" i="3"/>
  <c r="N26" i="3"/>
  <c r="N28" i="3"/>
  <c r="N30" i="3"/>
  <c r="N32" i="3"/>
  <c r="N34" i="3"/>
  <c r="N36" i="3"/>
  <c r="N38" i="3"/>
  <c r="N40" i="3"/>
  <c r="N42" i="3"/>
  <c r="N44" i="3"/>
  <c r="F26" i="3"/>
  <c r="F42" i="3"/>
  <c r="F38" i="3"/>
  <c r="F34" i="3"/>
  <c r="F30" i="3"/>
  <c r="F45" i="3"/>
  <c r="F41" i="3"/>
  <c r="F37" i="3"/>
  <c r="F33" i="3"/>
  <c r="F29" i="3"/>
  <c r="F44" i="3"/>
  <c r="F40" i="3"/>
  <c r="F36" i="3"/>
  <c r="F32" i="3"/>
  <c r="F28" i="3"/>
  <c r="F43" i="3"/>
  <c r="F39" i="3"/>
  <c r="F35" i="3"/>
  <c r="F31" i="3"/>
  <c r="I28" i="3"/>
  <c r="G41" i="3"/>
  <c r="H35" i="3"/>
  <c r="J27" i="3"/>
  <c r="K28" i="3"/>
  <c r="L27" i="3"/>
  <c r="J42" i="3" l="1"/>
  <c r="J34" i="3"/>
  <c r="G37" i="3"/>
  <c r="G33" i="3"/>
  <c r="G29" i="3"/>
  <c r="G44" i="3"/>
  <c r="G40" i="3"/>
  <c r="G26" i="3"/>
  <c r="H32" i="3"/>
  <c r="H28" i="3"/>
  <c r="H42" i="3"/>
  <c r="H38" i="3"/>
  <c r="H45" i="3"/>
  <c r="K45" i="3"/>
  <c r="K37" i="3"/>
  <c r="K29" i="3"/>
  <c r="L42" i="3"/>
  <c r="L34" i="3"/>
  <c r="J40" i="3"/>
  <c r="J32" i="3"/>
  <c r="K43" i="3"/>
  <c r="K35" i="3"/>
  <c r="K27" i="3"/>
  <c r="L40" i="3"/>
  <c r="L32" i="3"/>
  <c r="G35" i="3"/>
  <c r="G31" i="3"/>
  <c r="G27" i="3"/>
  <c r="G42" i="3"/>
  <c r="H34" i="3"/>
  <c r="H30" i="3"/>
  <c r="H44" i="3"/>
  <c r="H40" i="3"/>
  <c r="H36" i="3"/>
  <c r="J26" i="3"/>
  <c r="J38" i="3"/>
  <c r="J30" i="3"/>
  <c r="K41" i="3"/>
  <c r="K33" i="3"/>
  <c r="L38" i="3"/>
  <c r="L30" i="3"/>
  <c r="G36" i="3"/>
  <c r="G32" i="3"/>
  <c r="G28" i="3"/>
  <c r="G43" i="3"/>
  <c r="G39" i="3"/>
  <c r="H26" i="3"/>
  <c r="H31" i="3"/>
  <c r="H27" i="3"/>
  <c r="H41" i="3"/>
  <c r="H37" i="3"/>
  <c r="G38" i="3"/>
  <c r="G34" i="3"/>
  <c r="G30" i="3"/>
  <c r="G45" i="3"/>
  <c r="H33" i="3"/>
  <c r="H29" i="3"/>
  <c r="H43" i="3"/>
  <c r="H39" i="3"/>
  <c r="J44" i="3"/>
  <c r="J36" i="3"/>
  <c r="J28" i="3"/>
  <c r="K39" i="3"/>
  <c r="K31" i="3"/>
  <c r="L44" i="3"/>
  <c r="L36" i="3"/>
  <c r="L28" i="3"/>
  <c r="L45" i="3"/>
  <c r="L43" i="3"/>
  <c r="L41" i="3"/>
  <c r="L39" i="3"/>
  <c r="L37" i="3"/>
  <c r="L35" i="3"/>
  <c r="L33" i="3"/>
  <c r="L31" i="3"/>
  <c r="L29" i="3"/>
  <c r="K26" i="3"/>
  <c r="K44" i="3"/>
  <c r="K42" i="3"/>
  <c r="K40" i="3"/>
  <c r="K38" i="3"/>
  <c r="K36" i="3"/>
  <c r="K34" i="3"/>
  <c r="K32" i="3"/>
  <c r="K30" i="3"/>
  <c r="J45" i="3"/>
  <c r="J43" i="3"/>
  <c r="J41" i="3"/>
  <c r="J39" i="3"/>
  <c r="J37" i="3"/>
  <c r="J35" i="3"/>
  <c r="J33" i="3"/>
  <c r="J31" i="3"/>
  <c r="J29" i="3"/>
  <c r="I45" i="3"/>
  <c r="I43" i="3"/>
  <c r="I41" i="3"/>
  <c r="I39" i="3"/>
  <c r="I37" i="3"/>
  <c r="I35" i="3"/>
  <c r="I33" i="3"/>
  <c r="I31" i="3"/>
  <c r="I29" i="3"/>
  <c r="I27" i="3"/>
  <c r="I26" i="3"/>
  <c r="I44" i="3"/>
  <c r="I42" i="3"/>
  <c r="I40" i="3"/>
  <c r="I38" i="3"/>
  <c r="I36" i="3"/>
  <c r="I34" i="3"/>
  <c r="I32" i="3"/>
  <c r="I30" i="3"/>
  <c r="B26" i="3"/>
  <c r="E26" i="3" l="1"/>
  <c r="E30" i="3"/>
  <c r="E34" i="3"/>
  <c r="E38" i="3"/>
  <c r="E42" i="3"/>
  <c r="E31" i="3"/>
  <c r="E35" i="3"/>
  <c r="E39" i="3"/>
  <c r="E43" i="3"/>
  <c r="E28" i="3"/>
  <c r="E32" i="3"/>
  <c r="E36" i="3"/>
  <c r="E44" i="3"/>
  <c r="E27" i="3"/>
  <c r="E40" i="3"/>
  <c r="E29" i="3"/>
  <c r="E33" i="3"/>
  <c r="E37" i="3"/>
  <c r="E41" i="3"/>
  <c r="E45" i="3"/>
  <c r="B50" i="3"/>
</calcChain>
</file>

<file path=xl/comments1.xml><?xml version="1.0" encoding="utf-8"?>
<comments xmlns="http://schemas.openxmlformats.org/spreadsheetml/2006/main">
  <authors>
    <author>QA</author>
  </authors>
  <commentList>
    <comment ref="H20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39"/>
            <rFont val="Tahoma"/>
            <family val="2"/>
          </rPr>
          <t>لطفاً نوع و جایگاه تغييرات شيميایی پپتید مورد نظرتان را انتخاب نمایید. (برای جلوگیری از بروز خطا، ابتدا "دسته بندی" و سپس "نوع و جایگاه" را انتخاب نمایید.)</t>
        </r>
      </text>
    </comment>
  </commentList>
</comments>
</file>

<file path=xl/sharedStrings.xml><?xml version="1.0" encoding="utf-8"?>
<sst xmlns="http://schemas.openxmlformats.org/spreadsheetml/2006/main" count="258" uniqueCount="93">
  <si>
    <r>
      <t>نام و نام خانوادگی:</t>
    </r>
    <r>
      <rPr>
        <sz val="8"/>
        <rFont val="Tahoma"/>
        <family val="2"/>
      </rPr>
      <t xml:space="preserve">  </t>
    </r>
  </si>
  <si>
    <r>
      <t>نشانی:</t>
    </r>
    <r>
      <rPr>
        <sz val="8"/>
        <rFont val="Tahoma"/>
        <family val="2"/>
      </rPr>
      <t xml:space="preserve">  </t>
    </r>
  </si>
  <si>
    <r>
      <t>تلفن:</t>
    </r>
    <r>
      <rPr>
        <sz val="8"/>
        <rFont val="Tahoma"/>
        <family val="2"/>
      </rPr>
      <t xml:space="preserve">  </t>
    </r>
  </si>
  <si>
    <r>
      <t>تلفن همراه:</t>
    </r>
    <r>
      <rPr>
        <sz val="8"/>
        <rFont val="Tahoma"/>
        <family val="2"/>
      </rPr>
      <t xml:space="preserve">  </t>
    </r>
  </si>
  <si>
    <r>
      <t>فاكس:</t>
    </r>
    <r>
      <rPr>
        <sz val="8"/>
        <rFont val="Tahoma"/>
        <family val="2"/>
      </rPr>
      <t xml:space="preserve">  </t>
    </r>
  </si>
  <si>
    <r>
      <t>كد پستی(10 رقمی):</t>
    </r>
    <r>
      <rPr>
        <sz val="8"/>
        <rFont val="Tahoma"/>
        <family val="2"/>
      </rPr>
      <t xml:space="preserve">  </t>
    </r>
  </si>
  <si>
    <t>توضیحات</t>
  </si>
  <si>
    <t xml:space="preserve">فاكس:  </t>
  </si>
  <si>
    <t>رديف</t>
  </si>
  <si>
    <t>نام پپتيد</t>
  </si>
  <si>
    <t>طول پپتيد</t>
  </si>
  <si>
    <t>درجة خلوص</t>
  </si>
  <si>
    <t>مقدار</t>
  </si>
  <si>
    <t>توالی</t>
  </si>
  <si>
    <t>بدون تخليص (Crude)</t>
  </si>
  <si>
    <t>1 ميلي گرم</t>
  </si>
  <si>
    <t>با خلوص&gt; 70%</t>
  </si>
  <si>
    <t>5 ميلي گرم</t>
  </si>
  <si>
    <t>با خلوص&gt; 80%</t>
  </si>
  <si>
    <t>10 ميلي گرم</t>
  </si>
  <si>
    <t>با خلوص&gt; 90%</t>
  </si>
  <si>
    <t>20 ميلي گرم</t>
  </si>
  <si>
    <t>با خلوص&gt;95 %</t>
  </si>
  <si>
    <r>
      <t>دانشگاه/آزمایشگاه/مرکز/شرکت:</t>
    </r>
    <r>
      <rPr>
        <sz val="7.5"/>
        <rFont val="Tahoma"/>
        <family val="2"/>
      </rPr>
      <t xml:space="preserve">  </t>
    </r>
  </si>
  <si>
    <r>
      <t>كد ملی</t>
    </r>
    <r>
      <rPr>
        <sz val="8"/>
        <rFont val="Tahoma"/>
        <family val="2"/>
      </rPr>
      <t>(براي اشخاص حقيقي)</t>
    </r>
    <r>
      <rPr>
        <b/>
        <sz val="8"/>
        <rFont val="Tahoma"/>
        <family val="2"/>
      </rPr>
      <t>:</t>
    </r>
    <r>
      <rPr>
        <sz val="8"/>
        <rFont val="Tahoma"/>
        <family val="2"/>
      </rPr>
      <t xml:space="preserve">  </t>
    </r>
  </si>
  <si>
    <t>e-mail</t>
  </si>
  <si>
    <t>درجۀ خلوص</t>
  </si>
  <si>
    <t>Tel &amp; Fax: 021 43908000</t>
  </si>
  <si>
    <t>Fatty acid</t>
  </si>
  <si>
    <t>Stearic acid (Stearoyl), N-Terminal amine</t>
  </si>
  <si>
    <t>Terminal modification</t>
  </si>
  <si>
    <t>Hydroxy modified peptide</t>
  </si>
  <si>
    <t>Disulfied Bond (S-S)</t>
  </si>
  <si>
    <t>Amid Cyclic peptide</t>
  </si>
  <si>
    <t>Special amino acid</t>
  </si>
  <si>
    <t>Labelling</t>
  </si>
  <si>
    <t>Not modified</t>
  </si>
  <si>
    <t>AC, N-Terminal</t>
  </si>
  <si>
    <t>Phosphorylation, Ser</t>
  </si>
  <si>
    <t>Myristic acid (Myristoyl), N-Terminal amine</t>
  </si>
  <si>
    <t>Single intra disulfide , Via Cys-Cys (S-S) cyclic form</t>
  </si>
  <si>
    <t>Head-to-Tail cyclic, Via N-Terminal amine with C-Termial Carboxylic acid, Amide cyclic form</t>
  </si>
  <si>
    <t>D-Form Amino acids, Any</t>
  </si>
  <si>
    <t>Biotin, N-Terminal amine</t>
  </si>
  <si>
    <t>For, N-Terminal</t>
  </si>
  <si>
    <t>Phosphorylation, Thr</t>
  </si>
  <si>
    <t>Myristic acid (Myristoyl), C-Termial (via Lys side chain amine)</t>
  </si>
  <si>
    <t>Two intra disulfides, Via Cys-Cys (S-S) cyclic form</t>
  </si>
  <si>
    <t>Side Chain, Via internal Amine(Lys or Dap side chain) with internal Carboxylic acid (Asp or Glu side chain) Amide cyclic form</t>
  </si>
  <si>
    <t>Unusual amino acids (Aib, Cit, Nle, Nva, Orn, Nal etc.), Any, Please specify</t>
  </si>
  <si>
    <t>Biotin, C-Termial (via Lys side chain amine)</t>
  </si>
  <si>
    <t>Suc, N-Terminal</t>
  </si>
  <si>
    <t>Phosphorylation, Tyr</t>
  </si>
  <si>
    <t>Inter disulfide, Cys-Cys (S-S) form</t>
  </si>
  <si>
    <t>-</t>
  </si>
  <si>
    <t>FITC (Abs/Em = 494/519 nm), N-Terminal amine</t>
  </si>
  <si>
    <t>CBZ, N-Terminal</t>
  </si>
  <si>
    <t>Sulfation, Tyr</t>
  </si>
  <si>
    <t>Stearic acid (Stearoyl), C-Termial (via Lys side chain amine)</t>
  </si>
  <si>
    <t>FITC (Abs/Em = 494/519 nm), C-Termial (via Lys side chain amine)</t>
  </si>
  <si>
    <t>Mercaptoacetyl, N-Terminal</t>
  </si>
  <si>
    <t>Palmitic acid (Palmitoyl), N-Terminal amine</t>
  </si>
  <si>
    <t>FAM (Abs/Em = 494/518 nm), N-Terminal amine</t>
  </si>
  <si>
    <t>Mercaptoprppionyl, N-Terminal</t>
  </si>
  <si>
    <t>Palmitic acid (Palmitoyl), C-Termial (via Lys side chain amine)</t>
  </si>
  <si>
    <t>FAM (Abs/Em = 494/518 nm), C-Termial (via Lys side chain amine). Quencher is Dabcyl.</t>
  </si>
  <si>
    <t>Pyr, N-Terminal</t>
  </si>
  <si>
    <t>Rhodamin B (Abs/Em = 552/588 nm), N-Terminal amine</t>
  </si>
  <si>
    <t>Amidation, C-Terminal</t>
  </si>
  <si>
    <t>Rhodamin B (Abs/Em = 552/588 nm), C-Termial (via Lys side chain amine)</t>
  </si>
  <si>
    <t>Ester, C-Terminal</t>
  </si>
  <si>
    <t>TAMRA (Abs/Em = 555/580 nm), N-Terminal amine</t>
  </si>
  <si>
    <t>Cysteamide, C-Terminal</t>
  </si>
  <si>
    <t>TAMRA (Abs/Em = 555/580 nm), C-Termial (via Lys side chain amine)</t>
  </si>
  <si>
    <t>Mca (Abs/Em = 328/393 nm), N-Terminal amine</t>
  </si>
  <si>
    <t>Mca (Abs/Em = 328/393 nm), C-Termial (via Lys side chain amine). Quencher is Dnp.</t>
  </si>
  <si>
    <t>Dansyl (Abs/Em = 335/526 nm), N-Terminal amine</t>
  </si>
  <si>
    <t>Dansyl (Abs/Em = 335/526 nm), C-Termial (via Lys side chain amine). Quencher is Dabsyl.</t>
  </si>
  <si>
    <t>EDANS (Abs/Em = 341/471 nm), Via intenal Glu side chain. Quencher is Dabcyl.</t>
  </si>
  <si>
    <t>AMC (Abs/Em = 360/405 nm), C-Terminal</t>
  </si>
  <si>
    <t>Dabcyl (Abs = 453 nm), N-Terminal amine</t>
  </si>
  <si>
    <t>Dabcyl (Abs = 453 nm), C-Termial (via Lys side chain amine)</t>
  </si>
  <si>
    <t>Dnp (Abs = 348 nm), N-Terminal amine</t>
  </si>
  <si>
    <t>Dnp (Abs = 348 nm), C-Termial (via Lys side chain amine)</t>
  </si>
  <si>
    <t>انتخاب نخست</t>
  </si>
  <si>
    <t>اطلاعات مربوط</t>
  </si>
  <si>
    <t>دسته بندی تغییرات شیمیایی</t>
  </si>
  <si>
    <t>15 ميلي گرم</t>
  </si>
  <si>
    <t>ساير (در قسمت توضيحات وارد شود.)</t>
  </si>
  <si>
    <t>نوع و جایگاه تغییر شیمیایی انتخاب شده</t>
  </si>
  <si>
    <t>Dansyl (Abs/Em = 335/526 nm), C-Termial (via Lys side chain amine). Quencher is Dabcyl.</t>
  </si>
  <si>
    <t xml:space="preserve">شناسه ملی/كد اقتصادی:  </t>
  </si>
  <si>
    <t>* لطفاً نوع و جایگاه تغييرات شيميایی پپتید مورد نظرتان را انتخاب نمایید. برای جلوگیری از بروز خطا، ابتدا "دسته بندی" و سپس "نوع و جایگاه" را انتخاب نمایید.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</si>
</sst>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2"/>
      <name val="Tahoma"/>
      <family val="2"/>
    </font>
    <font>
      <sz val="8"/>
      <name val="Arial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Nazanin"/>
      <charset val="178"/>
    </font>
    <font>
      <b/>
      <sz val="10"/>
      <name val="Nazanin"/>
      <charset val="178"/>
    </font>
    <font>
      <b/>
      <sz val="7.5"/>
      <name val="Tahoma"/>
      <family val="2"/>
    </font>
    <font>
      <sz val="7.5"/>
      <name val="Tahoma"/>
      <family val="2"/>
    </font>
    <font>
      <sz val="8"/>
      <color theme="4" tint="-0.499984740745262"/>
      <name val="Tahoma"/>
      <family val="2"/>
    </font>
    <font>
      <sz val="22"/>
      <color rgb="FFE5E0EC"/>
      <name val="Titr"/>
      <charset val="178"/>
    </font>
    <font>
      <sz val="16"/>
      <color rgb="FFCAE6B8"/>
      <name val="Titr"/>
      <charset val="178"/>
    </font>
    <font>
      <sz val="20"/>
      <color theme="4" tint="-0.499984740745262"/>
      <name val="Titr"/>
      <charset val="178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39"/>
      <name val="Tahoma"/>
      <family val="2"/>
    </font>
    <font>
      <b/>
      <sz val="8"/>
      <color theme="1"/>
      <name val="Calibri"/>
      <family val="2"/>
      <scheme val="minor"/>
    </font>
    <font>
      <b/>
      <sz val="12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CDE1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 applyProtection="1">
      <alignment readingOrder="1"/>
      <protection locked="0"/>
    </xf>
    <xf numFmtId="0" fontId="0" fillId="0" borderId="0" xfId="0" applyProtection="1"/>
    <xf numFmtId="0" fontId="8" fillId="0" borderId="0" xfId="0" applyFont="1" applyAlignment="1">
      <alignment horizontal="left" readingOrder="1"/>
    </xf>
    <xf numFmtId="0" fontId="8" fillId="0" borderId="0" xfId="0" applyFont="1" applyAlignment="1">
      <alignment readingOrder="2"/>
    </xf>
    <xf numFmtId="0" fontId="9" fillId="0" borderId="0" xfId="0" applyFont="1" applyAlignment="1">
      <alignment readingOrder="2"/>
    </xf>
    <xf numFmtId="0" fontId="8" fillId="0" borderId="0" xfId="0" applyFont="1"/>
    <xf numFmtId="0" fontId="9" fillId="0" borderId="0" xfId="0" applyFont="1"/>
    <xf numFmtId="0" fontId="7" fillId="2" borderId="2" xfId="0" applyNumberFormat="1" applyFont="1" applyFill="1" applyBorder="1" applyAlignment="1" applyProtection="1">
      <alignment horizontal="center" vertical="center" readingOrder="1"/>
      <protection locked="0"/>
    </xf>
    <xf numFmtId="0" fontId="7" fillId="2" borderId="3" xfId="0" applyNumberFormat="1" applyFont="1" applyFill="1" applyBorder="1" applyAlignment="1" applyProtection="1">
      <alignment horizontal="center" vertical="center" readingOrder="1"/>
      <protection locked="0"/>
    </xf>
    <xf numFmtId="0" fontId="6" fillId="3" borderId="4" xfId="0" applyFont="1" applyFill="1" applyBorder="1" applyAlignment="1" applyProtection="1">
      <alignment readingOrder="2"/>
    </xf>
    <xf numFmtId="0" fontId="6" fillId="3" borderId="4" xfId="0" applyFont="1" applyFill="1" applyBorder="1" applyAlignment="1" applyProtection="1">
      <alignment vertical="center" readingOrder="2"/>
    </xf>
    <xf numFmtId="0" fontId="6" fillId="4" borderId="4" xfId="0" applyFont="1" applyFill="1" applyBorder="1" applyAlignment="1" applyProtection="1">
      <alignment vertical="center" readingOrder="2"/>
    </xf>
    <xf numFmtId="49" fontId="6" fillId="2" borderId="5" xfId="0" applyNumberFormat="1" applyFont="1" applyFill="1" applyBorder="1" applyAlignment="1" applyProtection="1">
      <alignment horizontal="center" vertical="center" readingOrder="2"/>
      <protection locked="0"/>
    </xf>
    <xf numFmtId="49" fontId="6" fillId="2" borderId="1" xfId="0" applyNumberFormat="1" applyFont="1" applyFill="1" applyBorder="1" applyAlignment="1" applyProtection="1">
      <alignment horizontal="center" vertical="center" readingOrder="2"/>
      <protection locked="0"/>
    </xf>
    <xf numFmtId="0" fontId="10" fillId="3" borderId="6" xfId="0" applyFont="1" applyFill="1" applyBorder="1" applyAlignment="1" applyProtection="1">
      <alignment vertical="center" readingOrder="2"/>
    </xf>
    <xf numFmtId="49" fontId="7" fillId="2" borderId="7" xfId="0" applyNumberFormat="1" applyFont="1" applyFill="1" applyBorder="1" applyAlignment="1" applyProtection="1">
      <alignment horizontal="left" vertical="center"/>
      <protection locked="0"/>
    </xf>
    <xf numFmtId="49" fontId="7" fillId="2" borderId="8" xfId="0" applyNumberFormat="1" applyFont="1" applyFill="1" applyBorder="1" applyAlignment="1" applyProtection="1">
      <alignment horizontal="left" vertical="center"/>
      <protection locked="0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 readingOrder="1"/>
      <protection locked="0"/>
    </xf>
    <xf numFmtId="0" fontId="6" fillId="4" borderId="4" xfId="0" applyFont="1" applyFill="1" applyBorder="1" applyAlignment="1" applyProtection="1">
      <alignment horizontal="right" vertical="center" readingOrder="2"/>
    </xf>
    <xf numFmtId="49" fontId="12" fillId="2" borderId="8" xfId="0" applyNumberFormat="1" applyFont="1" applyFill="1" applyBorder="1" applyAlignment="1" applyProtection="1">
      <alignment horizontal="left" vertical="center" readingOrder="1"/>
      <protection locked="0"/>
    </xf>
    <xf numFmtId="49" fontId="12" fillId="2" borderId="9" xfId="0" applyNumberFormat="1" applyFont="1" applyFill="1" applyBorder="1" applyAlignment="1" applyProtection="1">
      <alignment horizontal="left" vertical="center" readingOrder="1"/>
      <protection locked="0"/>
    </xf>
    <xf numFmtId="0" fontId="10" fillId="3" borderId="11" xfId="0" applyFont="1" applyFill="1" applyBorder="1" applyAlignment="1" applyProtection="1">
      <alignment vertical="center" readingOrder="2"/>
    </xf>
    <xf numFmtId="0" fontId="6" fillId="4" borderId="12" xfId="0" applyFont="1" applyFill="1" applyBorder="1" applyAlignment="1" applyProtection="1">
      <alignment vertical="center" readingOrder="2"/>
    </xf>
    <xf numFmtId="0" fontId="6" fillId="3" borderId="12" xfId="0" applyFont="1" applyFill="1" applyBorder="1" applyAlignment="1" applyProtection="1">
      <alignment vertical="center" readingOrder="2"/>
    </xf>
    <xf numFmtId="0" fontId="5" fillId="3" borderId="12" xfId="0" applyFont="1" applyFill="1" applyBorder="1" applyAlignment="1" applyProtection="1">
      <alignment vertical="center" readingOrder="2"/>
    </xf>
    <xf numFmtId="49" fontId="12" fillId="2" borderId="7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Fill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6" borderId="0" xfId="0" applyFill="1"/>
    <xf numFmtId="0" fontId="1" fillId="0" borderId="0" xfId="0" applyFont="1" applyAlignment="1" applyProtection="1">
      <alignment horizontal="center" vertical="center" readingOrder="1"/>
      <protection locked="0"/>
    </xf>
    <xf numFmtId="0" fontId="6" fillId="4" borderId="12" xfId="0" applyFont="1" applyFill="1" applyBorder="1" applyAlignment="1" applyProtection="1">
      <alignment horizontal="right" vertical="center" readingOrder="2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readingOrder="1"/>
      <protection locked="0"/>
    </xf>
    <xf numFmtId="0" fontId="8" fillId="0" borderId="0" xfId="0" applyFont="1" applyAlignment="1" applyProtection="1">
      <alignment horizontal="left" readingOrder="1"/>
    </xf>
    <xf numFmtId="49" fontId="6" fillId="2" borderId="37" xfId="0" applyNumberFormat="1" applyFont="1" applyFill="1" applyBorder="1" applyAlignment="1" applyProtection="1">
      <alignment horizontal="center" vertical="center" readingOrder="2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readingOrder="1"/>
      <protection locked="0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3" borderId="0" xfId="0" applyFill="1"/>
    <xf numFmtId="49" fontId="6" fillId="2" borderId="5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0" xfId="0" applyAlignment="1" applyProtection="1">
      <alignment horizontal="left"/>
    </xf>
    <xf numFmtId="49" fontId="7" fillId="2" borderId="12" xfId="0" applyNumberFormat="1" applyFont="1" applyFill="1" applyBorder="1" applyAlignment="1" applyProtection="1">
      <alignment horizontal="center" vertical="center" readingOrder="1"/>
      <protection locked="0"/>
    </xf>
    <xf numFmtId="49" fontId="7" fillId="2" borderId="16" xfId="0" applyNumberFormat="1" applyFont="1" applyFill="1" applyBorder="1" applyAlignment="1" applyProtection="1">
      <alignment horizontal="center" vertical="center" readingOrder="1"/>
      <protection locked="0"/>
    </xf>
    <xf numFmtId="49" fontId="6" fillId="2" borderId="9" xfId="0" applyNumberFormat="1" applyFont="1" applyFill="1" applyBorder="1" applyAlignment="1" applyProtection="1">
      <alignment horizontal="center" vertical="center" readingOrder="2"/>
      <protection locked="0"/>
    </xf>
    <xf numFmtId="49" fontId="6" fillId="2" borderId="19" xfId="0" applyNumberFormat="1" applyFont="1" applyFill="1" applyBorder="1" applyAlignment="1" applyProtection="1">
      <alignment horizontal="center" vertical="center" readingOrder="2"/>
      <protection locked="0"/>
    </xf>
    <xf numFmtId="0" fontId="6" fillId="4" borderId="38" xfId="0" applyFont="1" applyFill="1" applyBorder="1" applyAlignment="1" applyProtection="1">
      <alignment vertical="center" readingOrder="2"/>
    </xf>
    <xf numFmtId="49" fontId="6" fillId="2" borderId="39" xfId="0" applyNumberFormat="1" applyFont="1" applyFill="1" applyBorder="1" applyAlignment="1" applyProtection="1">
      <alignment horizontal="center" vertical="center" readingOrder="2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readingOrder="1"/>
      <protection locked="0"/>
    </xf>
    <xf numFmtId="49" fontId="6" fillId="2" borderId="41" xfId="0" applyNumberFormat="1" applyFont="1" applyFill="1" applyBorder="1" applyAlignment="1" applyProtection="1">
      <alignment horizontal="center" vertical="center" readingOrder="1"/>
      <protection locked="0"/>
    </xf>
    <xf numFmtId="0" fontId="6" fillId="5" borderId="20" xfId="0" applyFont="1" applyFill="1" applyBorder="1" applyAlignment="1" applyProtection="1">
      <alignment horizontal="center" vertical="center" readingOrder="1"/>
    </xf>
    <xf numFmtId="0" fontId="6" fillId="5" borderId="13" xfId="0" applyFont="1" applyFill="1" applyBorder="1" applyAlignment="1" applyProtection="1">
      <alignment horizontal="center" vertical="center" readingOrder="1"/>
    </xf>
    <xf numFmtId="0" fontId="6" fillId="5" borderId="42" xfId="0" applyFont="1" applyFill="1" applyBorder="1" applyAlignment="1" applyProtection="1">
      <alignment horizontal="center" vertical="center" readingOrder="1"/>
    </xf>
    <xf numFmtId="0" fontId="19" fillId="7" borderId="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20" fillId="13" borderId="20" xfId="0" applyFont="1" applyFill="1" applyBorder="1" applyAlignment="1" applyProtection="1">
      <alignment horizontal="center" vertical="center" wrapText="1" readingOrder="2"/>
      <protection locked="0"/>
    </xf>
    <xf numFmtId="0" fontId="1" fillId="0" borderId="0" xfId="0" applyFont="1" applyAlignment="1" applyProtection="1">
      <alignment readingOrder="1"/>
      <protection locked="0"/>
    </xf>
    <xf numFmtId="0" fontId="1" fillId="5" borderId="13" xfId="0" applyFont="1" applyFill="1" applyBorder="1" applyAlignment="1" applyProtection="1">
      <alignment horizontal="center" readingOrder="1"/>
    </xf>
    <xf numFmtId="0" fontId="1" fillId="5" borderId="14" xfId="0" applyFont="1" applyFill="1" applyBorder="1" applyAlignment="1" applyProtection="1">
      <alignment horizontal="center" readingOrder="1"/>
    </xf>
    <xf numFmtId="0" fontId="1" fillId="5" borderId="15" xfId="0" applyFont="1" applyFill="1" applyBorder="1" applyAlignment="1" applyProtection="1">
      <alignment horizontal="center" readingOrder="1"/>
    </xf>
    <xf numFmtId="49" fontId="6" fillId="2" borderId="1" xfId="0" applyNumberFormat="1" applyFont="1" applyFill="1" applyBorder="1" applyAlignment="1" applyProtection="1">
      <alignment horizontal="center" vertical="center" readingOrder="1"/>
      <protection locked="0"/>
    </xf>
    <xf numFmtId="49" fontId="6" fillId="2" borderId="4" xfId="0" applyNumberFormat="1" applyFont="1" applyFill="1" applyBorder="1" applyAlignment="1" applyProtection="1">
      <alignment horizontal="center" vertical="center" readingOrder="1"/>
      <protection locked="0"/>
    </xf>
    <xf numFmtId="49" fontId="6" fillId="2" borderId="37" xfId="0" applyNumberFormat="1" applyFont="1" applyFill="1" applyBorder="1" applyAlignment="1" applyProtection="1">
      <alignment horizontal="center" vertical="center" readingOrder="1"/>
      <protection locked="0"/>
    </xf>
    <xf numFmtId="49" fontId="6" fillId="2" borderId="38" xfId="0" applyNumberFormat="1" applyFont="1" applyFill="1" applyBorder="1" applyAlignment="1" applyProtection="1">
      <alignment horizontal="center" vertical="center" readingOrder="1"/>
      <protection locked="0"/>
    </xf>
    <xf numFmtId="0" fontId="1" fillId="0" borderId="29" xfId="0" applyFont="1" applyBorder="1" applyAlignment="1" applyProtection="1">
      <alignment readingOrder="1"/>
      <protection locked="0"/>
    </xf>
    <xf numFmtId="49" fontId="12" fillId="2" borderId="7" xfId="0" applyNumberFormat="1" applyFont="1" applyFill="1" applyBorder="1" applyAlignment="1" applyProtection="1">
      <alignment horizontal="left" vertical="center" readingOrder="1"/>
      <protection locked="0"/>
    </xf>
    <xf numFmtId="49" fontId="12" fillId="2" borderId="8" xfId="0" applyNumberFormat="1" applyFont="1" applyFill="1" applyBorder="1" applyAlignment="1" applyProtection="1">
      <alignment horizontal="left" vertical="center" readingOrder="1"/>
      <protection locked="0"/>
    </xf>
    <xf numFmtId="49" fontId="12" fillId="2" borderId="9" xfId="0" applyNumberFormat="1" applyFont="1" applyFill="1" applyBorder="1" applyAlignment="1" applyProtection="1">
      <alignment horizontal="left" vertical="center" readingOrder="1"/>
      <protection locked="0"/>
    </xf>
    <xf numFmtId="49" fontId="12" fillId="2" borderId="33" xfId="0" applyNumberFormat="1" applyFont="1" applyFill="1" applyBorder="1" applyAlignment="1" applyProtection="1">
      <alignment horizontal="left" vertical="center" readingOrder="1"/>
      <protection locked="0"/>
    </xf>
    <xf numFmtId="49" fontId="12" fillId="2" borderId="18" xfId="0" applyNumberFormat="1" applyFont="1" applyFill="1" applyBorder="1" applyAlignment="1" applyProtection="1">
      <alignment horizontal="left" vertical="center" readingOrder="1"/>
      <protection locked="0"/>
    </xf>
    <xf numFmtId="49" fontId="12" fillId="2" borderId="19" xfId="0" applyNumberFormat="1" applyFont="1" applyFill="1" applyBorder="1" applyAlignment="1" applyProtection="1">
      <alignment horizontal="left" vertical="center" readingOrder="1"/>
      <protection locked="0"/>
    </xf>
    <xf numFmtId="0" fontId="12" fillId="2" borderId="25" xfId="0" applyFont="1" applyFill="1" applyBorder="1" applyAlignment="1" applyProtection="1">
      <alignment horizontal="right" vertical="center"/>
      <protection locked="0"/>
    </xf>
    <xf numFmtId="0" fontId="12" fillId="2" borderId="26" xfId="0" applyFont="1" applyFill="1" applyBorder="1" applyAlignment="1" applyProtection="1">
      <alignment horizontal="right" vertical="center"/>
      <protection locked="0"/>
    </xf>
    <xf numFmtId="0" fontId="12" fillId="2" borderId="27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top" readingOrder="2"/>
      <protection locked="0"/>
    </xf>
    <xf numFmtId="0" fontId="7" fillId="0" borderId="18" xfId="0" applyFont="1" applyFill="1" applyBorder="1" applyAlignment="1" applyProtection="1">
      <alignment horizontal="right" vertical="top" readingOrder="2"/>
      <protection locked="0"/>
    </xf>
    <xf numFmtId="0" fontId="7" fillId="0" borderId="19" xfId="0" applyFont="1" applyFill="1" applyBorder="1" applyAlignment="1" applyProtection="1">
      <alignment horizontal="right" vertical="top" readingOrder="2"/>
      <protection locked="0"/>
    </xf>
    <xf numFmtId="0" fontId="7" fillId="0" borderId="20" xfId="0" applyFont="1" applyFill="1" applyBorder="1" applyAlignment="1" applyProtection="1">
      <alignment horizontal="right" vertical="top" readingOrder="2"/>
      <protection locked="0"/>
    </xf>
    <xf numFmtId="0" fontId="7" fillId="0" borderId="0" xfId="0" applyFont="1" applyFill="1" applyBorder="1" applyAlignment="1" applyProtection="1">
      <alignment horizontal="right" vertical="top" readingOrder="2"/>
      <protection locked="0"/>
    </xf>
    <xf numFmtId="0" fontId="7" fillId="0" borderId="21" xfId="0" applyFont="1" applyFill="1" applyBorder="1" applyAlignment="1" applyProtection="1">
      <alignment horizontal="right" vertical="top" readingOrder="2"/>
      <protection locked="0"/>
    </xf>
    <xf numFmtId="0" fontId="7" fillId="0" borderId="22" xfId="0" applyFont="1" applyFill="1" applyBorder="1" applyAlignment="1" applyProtection="1">
      <alignment horizontal="right" vertical="top" readingOrder="2"/>
      <protection locked="0"/>
    </xf>
    <xf numFmtId="0" fontId="7" fillId="0" borderId="23" xfId="0" applyFont="1" applyFill="1" applyBorder="1" applyAlignment="1" applyProtection="1">
      <alignment horizontal="right" vertical="top" readingOrder="2"/>
      <protection locked="0"/>
    </xf>
    <xf numFmtId="0" fontId="7" fillId="0" borderId="24" xfId="0" applyFont="1" applyFill="1" applyBorder="1" applyAlignment="1" applyProtection="1">
      <alignment horizontal="right" vertical="top" readingOrder="2"/>
      <protection locked="0"/>
    </xf>
    <xf numFmtId="49" fontId="12" fillId="2" borderId="7" xfId="0" applyNumberFormat="1" applyFont="1" applyFill="1" applyBorder="1" applyAlignment="1" applyProtection="1">
      <alignment horizontal="center" vertical="center" readingOrder="1"/>
      <protection locked="0"/>
    </xf>
    <xf numFmtId="49" fontId="12" fillId="2" borderId="8" xfId="0" applyNumberFormat="1" applyFont="1" applyFill="1" applyBorder="1" applyAlignment="1" applyProtection="1">
      <alignment horizontal="center" vertical="center" readingOrder="1"/>
      <protection locked="0"/>
    </xf>
    <xf numFmtId="49" fontId="12" fillId="2" borderId="9" xfId="0" applyNumberFormat="1" applyFont="1" applyFill="1" applyBorder="1" applyAlignment="1" applyProtection="1">
      <alignment horizontal="center" vertical="center" readingOrder="1"/>
      <protection locked="0"/>
    </xf>
    <xf numFmtId="0" fontId="12" fillId="2" borderId="7" xfId="0" applyFont="1" applyFill="1" applyBorder="1" applyAlignment="1" applyProtection="1">
      <alignment horizontal="right" vertical="center"/>
      <protection locked="0"/>
    </xf>
    <xf numFmtId="0" fontId="12" fillId="2" borderId="8" xfId="0" applyFont="1" applyFill="1" applyBorder="1" applyAlignment="1" applyProtection="1">
      <alignment horizontal="right" vertical="center"/>
      <protection locked="0"/>
    </xf>
    <xf numFmtId="0" fontId="12" fillId="2" borderId="9" xfId="0" applyFont="1" applyFill="1" applyBorder="1" applyAlignment="1" applyProtection="1">
      <alignment horizontal="right" vertical="center"/>
      <protection locked="0"/>
    </xf>
    <xf numFmtId="0" fontId="7" fillId="2" borderId="25" xfId="0" applyFont="1" applyFill="1" applyBorder="1" applyAlignment="1" applyProtection="1">
      <alignment horizontal="right" vertical="center" readingOrder="2"/>
      <protection locked="0"/>
    </xf>
    <xf numFmtId="0" fontId="7" fillId="2" borderId="26" xfId="0" applyFont="1" applyFill="1" applyBorder="1" applyAlignment="1" applyProtection="1">
      <alignment horizontal="right" vertical="center" readingOrder="2"/>
      <protection locked="0"/>
    </xf>
    <xf numFmtId="0" fontId="7" fillId="2" borderId="27" xfId="0" applyFont="1" applyFill="1" applyBorder="1" applyAlignment="1" applyProtection="1">
      <alignment horizontal="right" vertical="center" readingOrder="2"/>
      <protection locked="0"/>
    </xf>
    <xf numFmtId="49" fontId="7" fillId="2" borderId="7" xfId="0" applyNumberFormat="1" applyFont="1" applyFill="1" applyBorder="1" applyAlignment="1" applyProtection="1">
      <alignment horizontal="left" vertical="center"/>
      <protection locked="0"/>
    </xf>
    <xf numFmtId="49" fontId="7" fillId="2" borderId="8" xfId="0" applyNumberFormat="1" applyFont="1" applyFill="1" applyBorder="1" applyAlignment="1" applyProtection="1">
      <alignment horizontal="left" vertical="center"/>
      <protection locked="0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right" vertical="center" readingOrder="2"/>
      <protection locked="0"/>
    </xf>
    <xf numFmtId="0" fontId="7" fillId="2" borderId="8" xfId="0" applyFont="1" applyFill="1" applyBorder="1" applyAlignment="1" applyProtection="1">
      <alignment horizontal="right" vertical="center" readingOrder="2"/>
      <protection locked="0"/>
    </xf>
    <xf numFmtId="0" fontId="7" fillId="2" borderId="9" xfId="0" applyFont="1" applyFill="1" applyBorder="1" applyAlignment="1" applyProtection="1">
      <alignment horizontal="right" vertical="center" readingOrder="2"/>
      <protection locked="0"/>
    </xf>
    <xf numFmtId="0" fontId="13" fillId="5" borderId="28" xfId="0" applyFont="1" applyFill="1" applyBorder="1" applyAlignment="1" applyProtection="1">
      <alignment horizontal="right" vertical="top" readingOrder="1"/>
    </xf>
    <xf numFmtId="0" fontId="14" fillId="5" borderId="29" xfId="0" applyFont="1" applyFill="1" applyBorder="1" applyAlignment="1" applyProtection="1">
      <alignment horizontal="right" vertical="top" readingOrder="1"/>
    </xf>
    <xf numFmtId="0" fontId="14" fillId="5" borderId="30" xfId="0" applyFont="1" applyFill="1" applyBorder="1" applyAlignment="1" applyProtection="1">
      <alignment horizontal="right" vertical="top" readingOrder="1"/>
    </xf>
    <xf numFmtId="0" fontId="14" fillId="5" borderId="20" xfId="0" applyFont="1" applyFill="1" applyBorder="1" applyAlignment="1" applyProtection="1">
      <alignment horizontal="right" vertical="top" readingOrder="1"/>
    </xf>
    <xf numFmtId="0" fontId="14" fillId="5" borderId="0" xfId="0" applyFont="1" applyFill="1" applyBorder="1" applyAlignment="1" applyProtection="1">
      <alignment horizontal="right" vertical="top" readingOrder="1"/>
    </xf>
    <xf numFmtId="0" fontId="14" fillId="5" borderId="31" xfId="0" applyFont="1" applyFill="1" applyBorder="1" applyAlignment="1" applyProtection="1">
      <alignment horizontal="right" vertical="top" readingOrder="1"/>
    </xf>
    <xf numFmtId="0" fontId="14" fillId="5" borderId="22" xfId="0" applyFont="1" applyFill="1" applyBorder="1" applyAlignment="1" applyProtection="1">
      <alignment horizontal="right" vertical="top" readingOrder="1"/>
    </xf>
    <xf numFmtId="0" fontId="14" fillId="5" borderId="23" xfId="0" applyFont="1" applyFill="1" applyBorder="1" applyAlignment="1" applyProtection="1">
      <alignment horizontal="right" vertical="top" readingOrder="1"/>
    </xf>
    <xf numFmtId="0" fontId="14" fillId="5" borderId="32" xfId="0" applyFont="1" applyFill="1" applyBorder="1" applyAlignment="1" applyProtection="1">
      <alignment horizontal="right" vertical="top" readingOrder="1"/>
    </xf>
    <xf numFmtId="0" fontId="6" fillId="5" borderId="46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49" fontId="6" fillId="2" borderId="35" xfId="0" applyNumberFormat="1" applyFont="1" applyFill="1" applyBorder="1" applyAlignment="1" applyProtection="1">
      <alignment horizontal="center" vertical="center" readingOrder="1"/>
      <protection locked="0"/>
    </xf>
    <xf numFmtId="49" fontId="6" fillId="2" borderId="40" xfId="0" applyNumberFormat="1" applyFont="1" applyFill="1" applyBorder="1" applyAlignment="1" applyProtection="1">
      <alignment horizontal="center" vertical="center" readingOrder="1"/>
      <protection locked="0"/>
    </xf>
    <xf numFmtId="0" fontId="3" fillId="0" borderId="28" xfId="0" applyFont="1" applyBorder="1" applyAlignment="1" applyProtection="1">
      <alignment horizontal="center" vertical="center" readingOrder="1"/>
    </xf>
    <xf numFmtId="0" fontId="3" fillId="0" borderId="29" xfId="0" applyFont="1" applyBorder="1" applyAlignment="1" applyProtection="1">
      <alignment horizontal="center" vertical="center" readingOrder="1"/>
    </xf>
    <xf numFmtId="0" fontId="3" fillId="0" borderId="30" xfId="0" applyFont="1" applyBorder="1" applyAlignment="1" applyProtection="1">
      <alignment horizontal="center" vertical="center" readingOrder="1"/>
    </xf>
    <xf numFmtId="0" fontId="4" fillId="0" borderId="22" xfId="0" applyFont="1" applyBorder="1" applyAlignment="1" applyProtection="1">
      <alignment horizontal="center" vertical="center" readingOrder="1"/>
    </xf>
    <xf numFmtId="0" fontId="4" fillId="0" borderId="23" xfId="0" applyFont="1" applyBorder="1" applyAlignment="1" applyProtection="1">
      <alignment horizontal="center" vertical="center" readingOrder="1"/>
    </xf>
    <xf numFmtId="0" fontId="4" fillId="0" borderId="32" xfId="0" applyFont="1" applyBorder="1" applyAlignment="1" applyProtection="1">
      <alignment horizontal="center" vertical="center" readingOrder="1"/>
    </xf>
    <xf numFmtId="0" fontId="15" fillId="0" borderId="28" xfId="0" applyFont="1" applyBorder="1" applyAlignment="1" applyProtection="1">
      <alignment horizontal="center" vertical="top" readingOrder="1"/>
    </xf>
    <xf numFmtId="0" fontId="15" fillId="0" borderId="29" xfId="0" applyFont="1" applyBorder="1" applyAlignment="1" applyProtection="1">
      <alignment horizontal="center" vertical="top" readingOrder="1"/>
    </xf>
    <xf numFmtId="0" fontId="15" fillId="0" borderId="30" xfId="0" applyFont="1" applyBorder="1" applyAlignment="1" applyProtection="1">
      <alignment horizontal="center" vertical="top" readingOrder="1"/>
    </xf>
    <xf numFmtId="0" fontId="15" fillId="0" borderId="22" xfId="0" applyFont="1" applyBorder="1" applyAlignment="1" applyProtection="1">
      <alignment horizontal="center" vertical="top" readingOrder="1"/>
    </xf>
    <xf numFmtId="0" fontId="15" fillId="0" borderId="23" xfId="0" applyFont="1" applyBorder="1" applyAlignment="1" applyProtection="1">
      <alignment horizontal="center" vertical="top" readingOrder="1"/>
    </xf>
    <xf numFmtId="0" fontId="15" fillId="0" borderId="32" xfId="0" applyFont="1" applyBorder="1" applyAlignment="1" applyProtection="1">
      <alignment horizontal="center" vertical="top" readingOrder="1"/>
    </xf>
    <xf numFmtId="0" fontId="5" fillId="4" borderId="38" xfId="0" applyFont="1" applyFill="1" applyBorder="1" applyAlignment="1" applyProtection="1">
      <alignment horizontal="right" vertical="center" wrapText="1" readingOrder="2"/>
    </xf>
    <xf numFmtId="0" fontId="5" fillId="4" borderId="43" xfId="0" applyFont="1" applyFill="1" applyBorder="1" applyAlignment="1" applyProtection="1">
      <alignment horizontal="right" vertical="center" wrapText="1" readingOrder="2"/>
    </xf>
    <xf numFmtId="0" fontId="5" fillId="4" borderId="44" xfId="0" applyFont="1" applyFill="1" applyBorder="1" applyAlignment="1" applyProtection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1394064</xdr:colOff>
      <xdr:row>7</xdr:row>
      <xdr:rowOff>42884</xdr:rowOff>
    </xdr:from>
    <xdr:to>
      <xdr:col>7</xdr:col>
      <xdr:colOff>2647942</xdr:colOff>
      <xdr:row>7</xdr:row>
      <xdr:rowOff>468782</xdr:rowOff>
    </xdr:to>
    <xdr:pic>
      <xdr:nvPicPr>
        <xdr:cNvPr id="8" name="Picture 7" descr="takapou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494" t="9209" r="42474" b="32484"/>
        <a:stretch>
          <a:fillRect/>
        </a:stretch>
      </xdr:blipFill>
      <xdr:spPr>
        <a:xfrm>
          <a:off x="6548147" y="1365801"/>
          <a:ext cx="1253878" cy="425898"/>
        </a:xfrm>
        <a:prstGeom prst="rect">
          <a:avLst/>
        </a:prstGeom>
      </xdr:spPr>
    </xdr:pic>
    <xdr:clientData/>
  </xdr:twoCellAnchor>
  <xdr:twoCellAnchor editAs="oneCell">
    <xdr:from>
      <xdr:col>3</xdr:col>
      <xdr:colOff>354163</xdr:colOff>
      <xdr:row>7</xdr:row>
      <xdr:rowOff>28015</xdr:rowOff>
    </xdr:from>
    <xdr:to>
      <xdr:col>5</xdr:col>
      <xdr:colOff>56211</xdr:colOff>
      <xdr:row>7</xdr:row>
      <xdr:rowOff>476250</xdr:rowOff>
    </xdr:to>
    <xdr:pic>
      <xdr:nvPicPr>
        <xdr:cNvPr id="9" name="Picture 8" descr="takapou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421" t="12901" r="68927" b="25734"/>
        <a:stretch>
          <a:fillRect/>
        </a:stretch>
      </xdr:blipFill>
      <xdr:spPr>
        <a:xfrm>
          <a:off x="1697188" y="1475815"/>
          <a:ext cx="1437714" cy="44823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</xdr:row>
      <xdr:rowOff>108439</xdr:rowOff>
    </xdr:from>
    <xdr:to>
      <xdr:col>2</xdr:col>
      <xdr:colOff>236121</xdr:colOff>
      <xdr:row>2</xdr:row>
      <xdr:rowOff>28731</xdr:rowOff>
    </xdr:to>
    <xdr:grpSp>
      <xdr:nvGrpSpPr>
        <xdr:cNvPr id="10" name="Group 9"/>
        <xdr:cNvGrpSpPr/>
      </xdr:nvGrpSpPr>
      <xdr:grpSpPr>
        <a:xfrm>
          <a:off x="238125" y="251314"/>
          <a:ext cx="438527" cy="122698"/>
          <a:chOff x="0" y="32239"/>
          <a:chExt cx="436146" cy="120317"/>
        </a:xfrm>
      </xdr:grpSpPr>
      <xdr:sp macro="" textlink="">
        <xdr:nvSpPr>
          <xdr:cNvPr id="15" name="TextBox 22"/>
          <xdr:cNvSpPr txBox="1"/>
        </xdr:nvSpPr>
        <xdr:spPr>
          <a:xfrm>
            <a:off x="102331" y="32239"/>
            <a:ext cx="333815" cy="120317"/>
          </a:xfrm>
          <a:prstGeom prst="rect">
            <a:avLst/>
          </a:prstGeom>
          <a:noFill/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="horz" wrap="square" lIns="36000" tIns="0" rIns="0" bIns="0" rtlCol="0" anchor="ctr" anchorCtr="0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a-IR" sz="400">
                <a:latin typeface="Tahoma" pitchFamily="34" charset="0"/>
                <a:ea typeface="Tahoma" pitchFamily="34" charset="0"/>
                <a:cs typeface="Tahoma" pitchFamily="34" charset="0"/>
              </a:rPr>
              <a:t>ف- اد- 0010</a:t>
            </a:r>
            <a:endParaRPr lang="en-US" sz="4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6" name="TextBox 23"/>
          <xdr:cNvSpPr txBox="1"/>
        </xdr:nvSpPr>
        <xdr:spPr>
          <a:xfrm>
            <a:off x="0" y="34250"/>
            <a:ext cx="100273" cy="118306"/>
          </a:xfrm>
          <a:prstGeom prst="rect">
            <a:avLst/>
          </a:prstGeom>
          <a:noFill/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="horz" wrap="square" lIns="36000" tIns="0" rIns="0" bIns="0" rtlCol="0" anchor="ctr" anchorCtr="0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sz="400">
                <a:latin typeface="Tahoma" pitchFamily="34" charset="0"/>
                <a:ea typeface="Tahoma" pitchFamily="34" charset="0"/>
                <a:cs typeface="Tahoma" pitchFamily="34" charset="0"/>
              </a:rPr>
              <a:t>4</a:t>
            </a:r>
          </a:p>
        </xdr:txBody>
      </xdr:sp>
    </xdr:grpSp>
    <xdr:clientData/>
  </xdr:twoCellAnchor>
  <xdr:twoCellAnchor editAs="oneCell">
    <xdr:from>
      <xdr:col>11</xdr:col>
      <xdr:colOff>556424</xdr:colOff>
      <xdr:row>1</xdr:row>
      <xdr:rowOff>28575</xdr:rowOff>
    </xdr:from>
    <xdr:to>
      <xdr:col>11</xdr:col>
      <xdr:colOff>1442758</xdr:colOff>
      <xdr:row>3</xdr:row>
      <xdr:rowOff>13780</xdr:rowOff>
    </xdr:to>
    <xdr:pic>
      <xdr:nvPicPr>
        <xdr:cNvPr id="11" name="Picture 10" descr="takapouzi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24149" y="171450"/>
          <a:ext cx="886334" cy="385255"/>
        </a:xfrm>
        <a:prstGeom prst="rect">
          <a:avLst/>
        </a:prstGeom>
      </xdr:spPr>
    </xdr:pic>
    <xdr:clientData/>
  </xdr:twoCellAnchor>
  <xdr:twoCellAnchor editAs="oneCell">
    <xdr:from>
      <xdr:col>6</xdr:col>
      <xdr:colOff>526766</xdr:colOff>
      <xdr:row>1</xdr:row>
      <xdr:rowOff>74810</xdr:rowOff>
    </xdr:from>
    <xdr:to>
      <xdr:col>7</xdr:col>
      <xdr:colOff>824547</xdr:colOff>
      <xdr:row>4</xdr:row>
      <xdr:rowOff>90462</xdr:rowOff>
    </xdr:to>
    <xdr:pic>
      <xdr:nvPicPr>
        <xdr:cNvPr id="26" name="Picture 25" descr="توالی.BMP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5800" b="19129"/>
        <a:stretch>
          <a:fillRect/>
        </a:stretch>
      </xdr:blipFill>
      <xdr:spPr>
        <a:xfrm>
          <a:off x="4171114" y="215614"/>
          <a:ext cx="1982832" cy="61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183163</xdr:colOff>
      <xdr:row>5</xdr:row>
      <xdr:rowOff>21189</xdr:rowOff>
    </xdr:from>
    <xdr:to>
      <xdr:col>5</xdr:col>
      <xdr:colOff>1139203</xdr:colOff>
      <xdr:row>6</xdr:row>
      <xdr:rowOff>0</xdr:rowOff>
    </xdr:to>
    <xdr:pic>
      <xdr:nvPicPr>
        <xdr:cNvPr id="27" name="Picture 26" descr="info.BMP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00240" y="959035"/>
          <a:ext cx="1884116" cy="176638"/>
        </a:xfrm>
        <a:prstGeom prst="rect">
          <a:avLst/>
        </a:prstGeom>
      </xdr:spPr>
    </xdr:pic>
    <xdr:clientData/>
  </xdr:twoCellAnchor>
  <xdr:twoCellAnchor>
    <xdr:from>
      <xdr:col>9</xdr:col>
      <xdr:colOff>556252</xdr:colOff>
      <xdr:row>5</xdr:row>
      <xdr:rowOff>74616</xdr:rowOff>
    </xdr:from>
    <xdr:to>
      <xdr:col>11</xdr:col>
      <xdr:colOff>1451041</xdr:colOff>
      <xdr:row>6</xdr:row>
      <xdr:rowOff>107671</xdr:rowOff>
    </xdr:to>
    <xdr:pic>
      <xdr:nvPicPr>
        <xdr:cNvPr id="2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1357" t="46333" r="29852" b="45535"/>
        <a:stretch>
          <a:fillRect/>
        </a:stretch>
      </xdr:blipFill>
      <xdr:spPr bwMode="auto">
        <a:xfrm>
          <a:off x="8010600" y="1010551"/>
          <a:ext cx="1913550" cy="23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3"/>
  <sheetViews>
    <sheetView showGridLines="0" tabSelected="1" zoomScale="80" zoomScaleNormal="80" workbookViewId="0">
      <selection activeCell="C20" sqref="C20"/>
    </sheetView>
  </sheetViews>
  <sheetFormatPr defaultRowHeight="15" x14ac:dyDescent="0.2"/>
  <cols>
    <col min="1" max="1" width="2.140625" style="1" customWidth="1"/>
    <col min="2" max="2" width="4.42578125" style="1" customWidth="1"/>
    <col min="3" max="3" width="17" style="1" customWidth="1"/>
    <col min="4" max="4" width="12" style="1" customWidth="1"/>
    <col min="5" max="5" width="14" style="1" customWidth="1"/>
    <col min="6" max="6" width="18.5703125" style="1" customWidth="1"/>
    <col min="7" max="7" width="25.28515625" style="1" customWidth="1"/>
    <col min="8" max="8" width="41.140625" style="1" customWidth="1"/>
    <col min="9" max="9" width="9.28515625" style="1" customWidth="1"/>
    <col min="10" max="10" width="8.42578125" style="1" customWidth="1"/>
    <col min="11" max="11" width="6.85546875" style="1" customWidth="1"/>
    <col min="12" max="12" width="28.85546875" style="1" customWidth="1"/>
    <col min="13" max="13" width="24.5703125" style="1" customWidth="1"/>
    <col min="14" max="16384" width="9.140625" style="1"/>
  </cols>
  <sheetData>
    <row r="1" spans="2:12" ht="11.25" customHeight="1" thickBot="1" x14ac:dyDescent="0.25"/>
    <row r="2" spans="2:12" ht="15.95" customHeight="1" x14ac:dyDescent="0.2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2:12" ht="15.95" customHeight="1" x14ac:dyDescent="0.2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2:12" ht="15.95" customHeight="1" x14ac:dyDescent="0.2"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2:12" ht="15.95" customHeight="1" thickBot="1" x14ac:dyDescent="0.25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8"/>
    </row>
    <row r="6" spans="2:12" ht="15.95" customHeight="1" x14ac:dyDescent="0.2">
      <c r="B6" s="124"/>
      <c r="C6" s="125"/>
      <c r="D6" s="125"/>
      <c r="E6" s="125"/>
      <c r="F6" s="125"/>
      <c r="G6" s="126"/>
      <c r="H6" s="130"/>
      <c r="I6" s="131"/>
      <c r="J6" s="131"/>
      <c r="K6" s="131"/>
      <c r="L6" s="132"/>
    </row>
    <row r="7" spans="2:12" ht="13.5" customHeight="1" thickBot="1" x14ac:dyDescent="0.25">
      <c r="B7" s="127" t="s">
        <v>27</v>
      </c>
      <c r="C7" s="128"/>
      <c r="D7" s="128"/>
      <c r="E7" s="128"/>
      <c r="F7" s="128"/>
      <c r="G7" s="129"/>
      <c r="H7" s="133"/>
      <c r="I7" s="134"/>
      <c r="J7" s="134"/>
      <c r="K7" s="134"/>
      <c r="L7" s="135"/>
    </row>
    <row r="8" spans="2:12" ht="40.5" customHeight="1" thickBot="1" x14ac:dyDescent="0.25">
      <c r="B8" s="69"/>
      <c r="C8" s="70"/>
      <c r="D8" s="70"/>
      <c r="E8" s="70"/>
      <c r="F8" s="70"/>
      <c r="G8" s="71"/>
      <c r="H8" s="69"/>
      <c r="I8" s="70"/>
      <c r="J8" s="70"/>
      <c r="K8" s="70"/>
      <c r="L8" s="71"/>
    </row>
    <row r="9" spans="2:12" ht="15.95" customHeight="1" x14ac:dyDescent="0.2">
      <c r="B9" s="101"/>
      <c r="C9" s="102"/>
      <c r="D9" s="102"/>
      <c r="E9" s="102"/>
      <c r="F9" s="103"/>
      <c r="G9" s="23" t="s">
        <v>23</v>
      </c>
      <c r="H9" s="83"/>
      <c r="I9" s="84"/>
      <c r="J9" s="84"/>
      <c r="K9" s="85"/>
      <c r="L9" s="15" t="s">
        <v>23</v>
      </c>
    </row>
    <row r="10" spans="2:12" ht="15.95" customHeight="1" x14ac:dyDescent="0.2">
      <c r="B10" s="107"/>
      <c r="C10" s="108"/>
      <c r="D10" s="108"/>
      <c r="E10" s="108"/>
      <c r="F10" s="109"/>
      <c r="G10" s="24" t="s">
        <v>0</v>
      </c>
      <c r="H10" s="98"/>
      <c r="I10" s="99"/>
      <c r="J10" s="99"/>
      <c r="K10" s="100"/>
      <c r="L10" s="12" t="s">
        <v>0</v>
      </c>
    </row>
    <row r="11" spans="2:12" ht="15.95" customHeight="1" x14ac:dyDescent="0.2">
      <c r="B11" s="107"/>
      <c r="C11" s="108"/>
      <c r="D11" s="108"/>
      <c r="E11" s="108"/>
      <c r="F11" s="109"/>
      <c r="G11" s="25" t="s">
        <v>1</v>
      </c>
      <c r="H11" s="98"/>
      <c r="I11" s="99"/>
      <c r="J11" s="99"/>
      <c r="K11" s="100"/>
      <c r="L11" s="10" t="s">
        <v>1</v>
      </c>
    </row>
    <row r="12" spans="2:12" ht="15.95" customHeight="1" x14ac:dyDescent="0.2">
      <c r="B12" s="104"/>
      <c r="C12" s="105"/>
      <c r="D12" s="105"/>
      <c r="E12" s="105"/>
      <c r="F12" s="106"/>
      <c r="G12" s="24" t="s">
        <v>2</v>
      </c>
      <c r="H12" s="77"/>
      <c r="I12" s="78"/>
      <c r="J12" s="78"/>
      <c r="K12" s="79"/>
      <c r="L12" s="12" t="s">
        <v>2</v>
      </c>
    </row>
    <row r="13" spans="2:12" ht="15.95" customHeight="1" x14ac:dyDescent="0.2">
      <c r="B13" s="104"/>
      <c r="C13" s="105"/>
      <c r="D13" s="105"/>
      <c r="E13" s="105"/>
      <c r="F13" s="106"/>
      <c r="G13" s="25" t="s">
        <v>3</v>
      </c>
      <c r="H13" s="77"/>
      <c r="I13" s="78"/>
      <c r="J13" s="78"/>
      <c r="K13" s="79"/>
      <c r="L13" s="11" t="s">
        <v>3</v>
      </c>
    </row>
    <row r="14" spans="2:12" ht="15.95" customHeight="1" x14ac:dyDescent="0.2">
      <c r="B14" s="16"/>
      <c r="C14" s="17"/>
      <c r="D14" s="17"/>
      <c r="E14" s="17"/>
      <c r="F14" s="18"/>
      <c r="G14" s="33" t="s">
        <v>25</v>
      </c>
      <c r="H14" s="27"/>
      <c r="I14" s="21"/>
      <c r="J14" s="21"/>
      <c r="K14" s="22"/>
      <c r="L14" s="20" t="s">
        <v>25</v>
      </c>
    </row>
    <row r="15" spans="2:12" ht="15.95" customHeight="1" x14ac:dyDescent="0.2">
      <c r="B15" s="104"/>
      <c r="C15" s="105"/>
      <c r="D15" s="105"/>
      <c r="E15" s="105"/>
      <c r="F15" s="106"/>
      <c r="G15" s="26" t="s">
        <v>7</v>
      </c>
      <c r="H15" s="95"/>
      <c r="I15" s="96"/>
      <c r="J15" s="96"/>
      <c r="K15" s="97"/>
      <c r="L15" s="11" t="s">
        <v>4</v>
      </c>
    </row>
    <row r="16" spans="2:12" ht="15.95" customHeight="1" x14ac:dyDescent="0.2">
      <c r="B16" s="86"/>
      <c r="C16" s="87"/>
      <c r="D16" s="87"/>
      <c r="E16" s="87"/>
      <c r="F16" s="88"/>
      <c r="G16" s="136" t="s">
        <v>6</v>
      </c>
      <c r="H16" s="95"/>
      <c r="I16" s="96"/>
      <c r="J16" s="96"/>
      <c r="K16" s="97"/>
      <c r="L16" s="12" t="s">
        <v>91</v>
      </c>
    </row>
    <row r="17" spans="2:13" ht="15.95" customHeight="1" x14ac:dyDescent="0.2">
      <c r="B17" s="89"/>
      <c r="C17" s="90"/>
      <c r="D17" s="90"/>
      <c r="E17" s="90"/>
      <c r="F17" s="91"/>
      <c r="G17" s="137"/>
      <c r="H17" s="77"/>
      <c r="I17" s="78"/>
      <c r="J17" s="78"/>
      <c r="K17" s="79"/>
      <c r="L17" s="11" t="s">
        <v>5</v>
      </c>
    </row>
    <row r="18" spans="2:13" ht="15.75" customHeight="1" thickBot="1" x14ac:dyDescent="0.25">
      <c r="B18" s="92"/>
      <c r="C18" s="93"/>
      <c r="D18" s="93"/>
      <c r="E18" s="93"/>
      <c r="F18" s="94"/>
      <c r="G18" s="138"/>
      <c r="H18" s="80"/>
      <c r="I18" s="81"/>
      <c r="J18" s="81"/>
      <c r="K18" s="82"/>
      <c r="L18" s="56" t="s">
        <v>24</v>
      </c>
    </row>
    <row r="19" spans="2:13" ht="23.25" customHeight="1" thickBot="1" x14ac:dyDescent="0.25">
      <c r="B19" s="62" t="s">
        <v>8</v>
      </c>
      <c r="C19" s="63" t="s">
        <v>9</v>
      </c>
      <c r="D19" s="63" t="s">
        <v>10</v>
      </c>
      <c r="E19" s="64" t="s">
        <v>26</v>
      </c>
      <c r="F19" s="64" t="s">
        <v>12</v>
      </c>
      <c r="G19" s="65" t="s">
        <v>86</v>
      </c>
      <c r="H19" s="66" t="s">
        <v>89</v>
      </c>
      <c r="I19" s="119" t="s">
        <v>13</v>
      </c>
      <c r="J19" s="120"/>
      <c r="K19" s="120"/>
      <c r="L19" s="121"/>
      <c r="M19" s="60"/>
    </row>
    <row r="20" spans="2:13" s="32" customFormat="1" ht="69.95" customHeight="1" x14ac:dyDescent="0.2">
      <c r="B20" s="9">
        <v>1</v>
      </c>
      <c r="C20" s="50"/>
      <c r="D20" s="50"/>
      <c r="E20" s="57"/>
      <c r="F20" s="13"/>
      <c r="G20" s="59" t="s">
        <v>36</v>
      </c>
      <c r="H20" s="58" t="s">
        <v>54</v>
      </c>
      <c r="I20" s="122"/>
      <c r="J20" s="122"/>
      <c r="K20" s="122"/>
      <c r="L20" s="123"/>
      <c r="M20" s="67" t="s">
        <v>92</v>
      </c>
    </row>
    <row r="21" spans="2:13" s="32" customFormat="1" ht="69.95" customHeight="1" x14ac:dyDescent="0.2">
      <c r="B21" s="8">
        <v>2</v>
      </c>
      <c r="C21" s="52"/>
      <c r="D21" s="42"/>
      <c r="E21" s="54"/>
      <c r="F21" s="14"/>
      <c r="G21" s="34" t="s">
        <v>36</v>
      </c>
      <c r="H21" s="35" t="s">
        <v>54</v>
      </c>
      <c r="I21" s="72"/>
      <c r="J21" s="72"/>
      <c r="K21" s="72"/>
      <c r="L21" s="73"/>
      <c r="M21" s="67"/>
    </row>
    <row r="22" spans="2:13" s="32" customFormat="1" ht="69.95" customHeight="1" x14ac:dyDescent="0.2">
      <c r="B22" s="8">
        <v>3</v>
      </c>
      <c r="C22" s="52"/>
      <c r="D22" s="42"/>
      <c r="E22" s="54"/>
      <c r="F22" s="14"/>
      <c r="G22" s="34" t="s">
        <v>36</v>
      </c>
      <c r="H22" s="36"/>
      <c r="I22" s="72"/>
      <c r="J22" s="72"/>
      <c r="K22" s="72"/>
      <c r="L22" s="73"/>
      <c r="M22" s="67"/>
    </row>
    <row r="23" spans="2:13" s="32" customFormat="1" ht="69.95" customHeight="1" x14ac:dyDescent="0.2">
      <c r="B23" s="8">
        <v>4</v>
      </c>
      <c r="C23" s="52"/>
      <c r="D23" s="42"/>
      <c r="E23" s="54"/>
      <c r="F23" s="14"/>
      <c r="G23" s="34" t="s">
        <v>36</v>
      </c>
      <c r="H23" s="35"/>
      <c r="I23" s="72"/>
      <c r="J23" s="72"/>
      <c r="K23" s="72"/>
      <c r="L23" s="73"/>
      <c r="M23" s="67"/>
    </row>
    <row r="24" spans="2:13" s="32" customFormat="1" ht="69.95" customHeight="1" x14ac:dyDescent="0.2">
      <c r="B24" s="8">
        <v>5</v>
      </c>
      <c r="C24" s="52"/>
      <c r="D24" s="42"/>
      <c r="E24" s="54"/>
      <c r="F24" s="14"/>
      <c r="G24" s="34" t="s">
        <v>36</v>
      </c>
      <c r="H24" s="35"/>
      <c r="I24" s="72"/>
      <c r="J24" s="72"/>
      <c r="K24" s="72"/>
      <c r="L24" s="73"/>
    </row>
    <row r="25" spans="2:13" s="32" customFormat="1" ht="69.95" customHeight="1" x14ac:dyDescent="0.2">
      <c r="B25" s="8">
        <v>6</v>
      </c>
      <c r="C25" s="52"/>
      <c r="D25" s="42"/>
      <c r="E25" s="54"/>
      <c r="F25" s="14"/>
      <c r="G25" s="34" t="s">
        <v>36</v>
      </c>
      <c r="H25" s="35"/>
      <c r="I25" s="72"/>
      <c r="J25" s="72"/>
      <c r="K25" s="72"/>
      <c r="L25" s="73"/>
    </row>
    <row r="26" spans="2:13" s="32" customFormat="1" ht="69.95" customHeight="1" x14ac:dyDescent="0.2">
      <c r="B26" s="8">
        <v>7</v>
      </c>
      <c r="C26" s="52"/>
      <c r="D26" s="42"/>
      <c r="E26" s="54"/>
      <c r="F26" s="14"/>
      <c r="G26" s="34" t="s">
        <v>36</v>
      </c>
      <c r="H26" s="36"/>
      <c r="I26" s="72"/>
      <c r="J26" s="72"/>
      <c r="K26" s="72"/>
      <c r="L26" s="73"/>
    </row>
    <row r="27" spans="2:13" s="32" customFormat="1" ht="69.95" customHeight="1" x14ac:dyDescent="0.2">
      <c r="B27" s="8">
        <v>8</v>
      </c>
      <c r="C27" s="52"/>
      <c r="D27" s="42"/>
      <c r="E27" s="54"/>
      <c r="F27" s="14"/>
      <c r="G27" s="34" t="s">
        <v>36</v>
      </c>
      <c r="H27" s="37"/>
      <c r="I27" s="72"/>
      <c r="J27" s="72"/>
      <c r="K27" s="72"/>
      <c r="L27" s="73"/>
    </row>
    <row r="28" spans="2:13" s="32" customFormat="1" ht="69.95" customHeight="1" x14ac:dyDescent="0.2">
      <c r="B28" s="8">
        <v>9</v>
      </c>
      <c r="C28" s="52"/>
      <c r="D28" s="42"/>
      <c r="E28" s="54"/>
      <c r="F28" s="14"/>
      <c r="G28" s="34" t="s">
        <v>36</v>
      </c>
      <c r="H28" s="37"/>
      <c r="I28" s="72"/>
      <c r="J28" s="72"/>
      <c r="K28" s="72"/>
      <c r="L28" s="73"/>
    </row>
    <row r="29" spans="2:13" s="32" customFormat="1" ht="69.95" customHeight="1" thickBot="1" x14ac:dyDescent="0.25">
      <c r="B29" s="19">
        <v>10</v>
      </c>
      <c r="C29" s="53"/>
      <c r="D29" s="61"/>
      <c r="E29" s="55"/>
      <c r="F29" s="40"/>
      <c r="G29" s="41" t="s">
        <v>36</v>
      </c>
      <c r="H29" s="37"/>
      <c r="I29" s="74"/>
      <c r="J29" s="74"/>
      <c r="K29" s="74"/>
      <c r="L29" s="75"/>
    </row>
    <row r="30" spans="2:13" s="32" customFormat="1" ht="69.95" customHeight="1" x14ac:dyDescent="0.2">
      <c r="B30" s="1"/>
      <c r="C30" s="38"/>
      <c r="D30" s="1"/>
      <c r="E30" s="38"/>
      <c r="F30" s="38"/>
      <c r="G30" s="38"/>
      <c r="H30" s="38"/>
      <c r="I30" s="76"/>
      <c r="J30" s="76"/>
      <c r="K30" s="76"/>
      <c r="L30" s="76"/>
    </row>
    <row r="31" spans="2:13" s="32" customFormat="1" ht="69.95" customHeight="1" x14ac:dyDescent="0.2">
      <c r="B31" s="1"/>
      <c r="C31" s="1"/>
      <c r="D31" s="1"/>
      <c r="E31" s="1"/>
      <c r="F31" s="1"/>
      <c r="G31" s="1"/>
      <c r="H31" s="1"/>
      <c r="I31" s="68"/>
      <c r="J31" s="68"/>
      <c r="K31" s="68"/>
      <c r="L31" s="68"/>
    </row>
    <row r="32" spans="2:13" s="32" customFormat="1" ht="69.95" customHeight="1" x14ac:dyDescent="0.2">
      <c r="B32" s="1"/>
      <c r="C32" s="1"/>
      <c r="D32" s="1"/>
      <c r="E32" s="1"/>
      <c r="F32" s="1"/>
      <c r="G32" s="1"/>
      <c r="H32" s="1"/>
      <c r="I32" s="68"/>
      <c r="J32" s="68"/>
      <c r="K32" s="68"/>
      <c r="L32" s="68"/>
    </row>
    <row r="33" spans="2:12" s="32" customFormat="1" ht="69.95" customHeight="1" x14ac:dyDescent="0.2">
      <c r="B33" s="1"/>
      <c r="C33" s="1"/>
      <c r="D33" s="1"/>
      <c r="E33" s="1"/>
      <c r="F33" s="1"/>
      <c r="G33" s="1"/>
      <c r="H33" s="1"/>
      <c r="I33" s="68"/>
      <c r="J33" s="68"/>
      <c r="K33" s="68"/>
      <c r="L33" s="68"/>
    </row>
    <row r="34" spans="2:12" ht="15.95" customHeight="1" x14ac:dyDescent="0.2">
      <c r="I34" s="68"/>
      <c r="J34" s="68"/>
      <c r="K34" s="68"/>
      <c r="L34" s="68"/>
    </row>
    <row r="35" spans="2:12" ht="15.95" customHeight="1" x14ac:dyDescent="0.2">
      <c r="I35" s="68"/>
      <c r="J35" s="68"/>
      <c r="K35" s="68"/>
      <c r="L35" s="68"/>
    </row>
    <row r="36" spans="2:12" ht="15.95" customHeight="1" x14ac:dyDescent="0.2"/>
    <row r="37" spans="2:12" ht="15.95" customHeight="1" x14ac:dyDescent="0.2"/>
    <row r="38" spans="2:12" ht="15.95" customHeight="1" x14ac:dyDescent="0.2"/>
    <row r="39" spans="2:12" ht="15.95" customHeight="1" x14ac:dyDescent="0.2"/>
    <row r="40" spans="2:12" ht="15.95" customHeight="1" x14ac:dyDescent="0.2"/>
    <row r="41" spans="2:12" ht="15.95" customHeight="1" x14ac:dyDescent="0.2"/>
    <row r="42" spans="2:12" ht="15.95" customHeight="1" x14ac:dyDescent="0.2"/>
    <row r="43" spans="2:12" ht="15.95" customHeight="1" x14ac:dyDescent="0.2"/>
    <row r="44" spans="2:12" ht="15.95" customHeight="1" x14ac:dyDescent="0.2"/>
    <row r="45" spans="2:12" ht="15.95" customHeight="1" x14ac:dyDescent="0.2"/>
    <row r="46" spans="2:12" ht="15.95" customHeight="1" x14ac:dyDescent="0.2"/>
    <row r="47" spans="2:12" ht="15.95" customHeight="1" x14ac:dyDescent="0.2"/>
    <row r="48" spans="2:12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</sheetData>
  <sheetProtection password="CC25" sheet="1" objects="1" scenarios="1"/>
  <mergeCells count="41">
    <mergeCell ref="I35:L35"/>
    <mergeCell ref="I34:L34"/>
    <mergeCell ref="B2:L5"/>
    <mergeCell ref="B11:F11"/>
    <mergeCell ref="B12:F12"/>
    <mergeCell ref="I19:L19"/>
    <mergeCell ref="I20:L20"/>
    <mergeCell ref="B6:G6"/>
    <mergeCell ref="B7:G7"/>
    <mergeCell ref="H6:L7"/>
    <mergeCell ref="H13:K13"/>
    <mergeCell ref="H15:K15"/>
    <mergeCell ref="H10:K10"/>
    <mergeCell ref="H12:K12"/>
    <mergeCell ref="B8:G8"/>
    <mergeCell ref="G16:G18"/>
    <mergeCell ref="H9:K9"/>
    <mergeCell ref="B16:F18"/>
    <mergeCell ref="H16:K16"/>
    <mergeCell ref="I31:L31"/>
    <mergeCell ref="H11:K11"/>
    <mergeCell ref="B9:F9"/>
    <mergeCell ref="B13:F13"/>
    <mergeCell ref="B10:F10"/>
    <mergeCell ref="B15:F15"/>
    <mergeCell ref="M20:M23"/>
    <mergeCell ref="I32:L32"/>
    <mergeCell ref="I33:L33"/>
    <mergeCell ref="H8:L8"/>
    <mergeCell ref="I21:L21"/>
    <mergeCell ref="I22:L22"/>
    <mergeCell ref="I23:L23"/>
    <mergeCell ref="I24:L24"/>
    <mergeCell ref="I29:L29"/>
    <mergeCell ref="I30:L30"/>
    <mergeCell ref="I25:L25"/>
    <mergeCell ref="I26:L26"/>
    <mergeCell ref="I27:L27"/>
    <mergeCell ref="I28:L28"/>
    <mergeCell ref="H17:K17"/>
    <mergeCell ref="H18:K18"/>
  </mergeCells>
  <phoneticPr fontId="2" type="noConversion"/>
  <dataValidations xWindow="546" yWindow="822" count="3">
    <dataValidation type="list" allowBlank="1" showInputMessage="1" showErrorMessage="1" error="لطفاً انتخاب کنید." sqref="E20:E29">
      <formula1>p</formula1>
    </dataValidation>
    <dataValidation type="list" allowBlank="1" showInputMessage="1" showErrorMessage="1" error="لطفاً انتخاب کنید." sqref="F20:F29">
      <formula1>a</formula1>
    </dataValidation>
    <dataValidation showInputMessage="1" showErrorMessage="1" error="فقط از لیست انتخاب کنید." promptTitle="انتخاب کنید." sqref="B16"/>
  </dataValidations>
  <pageMargins left="0.39370078740157483" right="0.39370078740157483" top="0.19685039370078741" bottom="0.19685039370078741" header="0" footer="0"/>
  <pageSetup paperSize="9" scale="96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46" yWindow="822" count="12"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Sheet1!$E$26:$E$45</xm:f>
          </x14:formula1>
          <xm:sqref>H20</xm:sqref>
        </x14:dataValidation>
        <x14:dataValidation type="list" allowBlank="1" showInputMessage="1" showErrorMessage="1" promptTitle="دسته بندی کلی" prompt="لطفاً انتخاب کنید.">
          <x14:formula1>
            <xm:f>Sheet1!$B$3:$B$10</xm:f>
          </x14:formula1>
          <xm:sqref>G20:G29</xm:sqref>
        </x14:dataValidation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Sheet1!$F$26:$F$45</xm:f>
          </x14:formula1>
          <xm:sqref>H21</xm:sqref>
        </x14:dataValidation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Sheet1!$G$26:$G$45</xm:f>
          </x14:formula1>
          <xm:sqref>H22</xm:sqref>
        </x14:dataValidation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Sheet1!$H$26:$H$45</xm:f>
          </x14:formula1>
          <xm:sqref>H23</xm:sqref>
        </x14:dataValidation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Sheet1!$I$26:$I$45</xm:f>
          </x14:formula1>
          <xm:sqref>H24</xm:sqref>
        </x14:dataValidation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Sheet1!$J$26:$J$45</xm:f>
          </x14:formula1>
          <xm:sqref>H25</xm:sqref>
        </x14:dataValidation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Sheet1!$K$26:$K$45</xm:f>
          </x14:formula1>
          <xm:sqref>H26</xm:sqref>
        </x14:dataValidation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Sheet1!$L$26:$L$45</xm:f>
          </x14:formula1>
          <xm:sqref>H27</xm:sqref>
        </x14:dataValidation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Sheet1!$M$26:$M$45</xm:f>
          </x14:formula1>
          <xm:sqref>H28</xm:sqref>
        </x14:dataValidation>
        <x14:dataValidation type="list" allowBlank="1" showInputMessage="1" showErrorMessage="1" errorTitle="خطا" error="اطلاعات وارد شده معتبر نیست" promptTitle="نوع تغییرات شیمیایی">
          <x14:formula1>
            <xm:f>Sheet1!$N$26:$N$45</xm:f>
          </x14:formula1>
          <xm:sqref>H29</xm:sqref>
        </x14:dataValidation>
        <x14:dataValidation type="list" allowBlank="1" showInputMessage="1" showErrorMessage="1" error="لطفاً انتخاب کنید.">
          <x14:formula1>
            <xm:f>Sheet2!$A$64:$A$112</xm:f>
          </x14:formula1>
          <xm:sqref>D20:D29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opLeftCell="A4" zoomScale="60" zoomScaleNormal="60" workbookViewId="0">
      <selection activeCell="F3" sqref="F3"/>
    </sheetView>
  </sheetViews>
  <sheetFormatPr defaultRowHeight="12.75" x14ac:dyDescent="0.2"/>
  <cols>
    <col min="1" max="1" width="15.140625" customWidth="1"/>
    <col min="2" max="2" width="61.7109375" customWidth="1"/>
    <col min="5" max="11" width="28.140625" customWidth="1"/>
    <col min="12" max="12" width="29.5703125" customWidth="1"/>
    <col min="13" max="13" width="25.5703125" customWidth="1"/>
    <col min="14" max="14" width="22.7109375" customWidth="1"/>
  </cols>
  <sheetData>
    <row r="1" spans="1:12" x14ac:dyDescent="0.2"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x14ac:dyDescent="0.2">
      <c r="C2" s="28"/>
      <c r="D2" s="28"/>
      <c r="E2" s="29" t="s">
        <v>30</v>
      </c>
      <c r="F2" s="29" t="s">
        <v>31</v>
      </c>
      <c r="G2" s="29" t="s">
        <v>28</v>
      </c>
      <c r="H2" s="29" t="s">
        <v>32</v>
      </c>
      <c r="I2" s="29" t="s">
        <v>33</v>
      </c>
      <c r="J2" s="29" t="s">
        <v>34</v>
      </c>
      <c r="K2" s="29" t="s">
        <v>35</v>
      </c>
      <c r="L2" s="28"/>
    </row>
    <row r="3" spans="1:12" x14ac:dyDescent="0.2">
      <c r="A3">
        <v>0</v>
      </c>
      <c r="B3" t="s">
        <v>36</v>
      </c>
      <c r="C3" s="28"/>
      <c r="D3" s="28"/>
      <c r="E3" t="s">
        <v>37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t="s">
        <v>43</v>
      </c>
      <c r="L3" s="28"/>
    </row>
    <row r="4" spans="1:12" x14ac:dyDescent="0.2">
      <c r="A4">
        <v>1</v>
      </c>
      <c r="B4" t="s">
        <v>30</v>
      </c>
      <c r="C4" s="28"/>
      <c r="D4" s="28"/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s="28"/>
    </row>
    <row r="5" spans="1:12" x14ac:dyDescent="0.2">
      <c r="A5">
        <v>2</v>
      </c>
      <c r="B5" t="s">
        <v>31</v>
      </c>
      <c r="C5" s="28"/>
      <c r="D5" s="28"/>
      <c r="E5" t="s">
        <v>51</v>
      </c>
      <c r="F5" t="s">
        <v>52</v>
      </c>
      <c r="G5" t="s">
        <v>29</v>
      </c>
      <c r="H5" t="s">
        <v>53</v>
      </c>
      <c r="I5" s="30" t="s">
        <v>54</v>
      </c>
      <c r="J5" s="30" t="s">
        <v>54</v>
      </c>
      <c r="K5" t="s">
        <v>55</v>
      </c>
      <c r="L5" s="28"/>
    </row>
    <row r="6" spans="1:12" x14ac:dyDescent="0.2">
      <c r="A6">
        <v>3</v>
      </c>
      <c r="B6" t="s">
        <v>28</v>
      </c>
      <c r="C6" s="28"/>
      <c r="D6" s="28"/>
      <c r="E6" t="s">
        <v>56</v>
      </c>
      <c r="F6" t="s">
        <v>57</v>
      </c>
      <c r="G6" t="s">
        <v>58</v>
      </c>
      <c r="H6" s="30" t="s">
        <v>54</v>
      </c>
      <c r="I6" s="30" t="s">
        <v>54</v>
      </c>
      <c r="J6" s="30" t="s">
        <v>54</v>
      </c>
      <c r="K6" t="s">
        <v>59</v>
      </c>
      <c r="L6" s="28"/>
    </row>
    <row r="7" spans="1:12" x14ac:dyDescent="0.2">
      <c r="A7">
        <v>4</v>
      </c>
      <c r="B7" t="s">
        <v>32</v>
      </c>
      <c r="C7" s="28"/>
      <c r="D7" s="28"/>
      <c r="E7" t="s">
        <v>60</v>
      </c>
      <c r="F7" s="30" t="s">
        <v>54</v>
      </c>
      <c r="G7" t="s">
        <v>61</v>
      </c>
      <c r="H7" s="30" t="s">
        <v>54</v>
      </c>
      <c r="I7" s="30" t="s">
        <v>54</v>
      </c>
      <c r="J7" s="30" t="s">
        <v>54</v>
      </c>
      <c r="K7" t="s">
        <v>62</v>
      </c>
      <c r="L7" s="28"/>
    </row>
    <row r="8" spans="1:12" x14ac:dyDescent="0.2">
      <c r="A8">
        <v>5</v>
      </c>
      <c r="B8" t="s">
        <v>33</v>
      </c>
      <c r="C8" s="28"/>
      <c r="D8" s="28"/>
      <c r="E8" t="s">
        <v>63</v>
      </c>
      <c r="F8" s="30" t="s">
        <v>54</v>
      </c>
      <c r="G8" t="s">
        <v>64</v>
      </c>
      <c r="H8" s="30" t="s">
        <v>54</v>
      </c>
      <c r="I8" s="30" t="s">
        <v>54</v>
      </c>
      <c r="J8" s="30" t="s">
        <v>54</v>
      </c>
      <c r="K8" t="s">
        <v>65</v>
      </c>
      <c r="L8" s="28"/>
    </row>
    <row r="9" spans="1:12" x14ac:dyDescent="0.2">
      <c r="A9">
        <v>6</v>
      </c>
      <c r="B9" t="s">
        <v>34</v>
      </c>
      <c r="C9" s="28"/>
      <c r="D9" s="28"/>
      <c r="E9" t="s">
        <v>66</v>
      </c>
      <c r="F9" s="30" t="s">
        <v>54</v>
      </c>
      <c r="G9" s="30" t="s">
        <v>54</v>
      </c>
      <c r="H9" s="30" t="s">
        <v>54</v>
      </c>
      <c r="I9" s="30" t="s">
        <v>54</v>
      </c>
      <c r="J9" s="30" t="s">
        <v>54</v>
      </c>
      <c r="K9" t="s">
        <v>67</v>
      </c>
      <c r="L9" s="28"/>
    </row>
    <row r="10" spans="1:12" x14ac:dyDescent="0.2">
      <c r="A10">
        <v>7</v>
      </c>
      <c r="B10" t="s">
        <v>35</v>
      </c>
      <c r="C10" s="28"/>
      <c r="D10" s="28"/>
      <c r="E10" t="s">
        <v>68</v>
      </c>
      <c r="F10" s="30" t="s">
        <v>54</v>
      </c>
      <c r="G10" s="30" t="s">
        <v>54</v>
      </c>
      <c r="H10" s="30" t="s">
        <v>54</v>
      </c>
      <c r="I10" s="30" t="s">
        <v>54</v>
      </c>
      <c r="J10" s="30" t="s">
        <v>54</v>
      </c>
      <c r="K10" t="s">
        <v>69</v>
      </c>
      <c r="L10" s="28"/>
    </row>
    <row r="11" spans="1:12" x14ac:dyDescent="0.2">
      <c r="C11" s="28"/>
      <c r="D11" s="28"/>
      <c r="E11" t="s">
        <v>70</v>
      </c>
      <c r="F11" s="30" t="s">
        <v>54</v>
      </c>
      <c r="G11" s="30" t="s">
        <v>54</v>
      </c>
      <c r="H11" s="30" t="s">
        <v>54</v>
      </c>
      <c r="I11" s="30" t="s">
        <v>54</v>
      </c>
      <c r="J11" s="30" t="s">
        <v>54</v>
      </c>
      <c r="K11" t="s">
        <v>71</v>
      </c>
      <c r="L11" s="28"/>
    </row>
    <row r="12" spans="1:12" x14ac:dyDescent="0.2">
      <c r="C12" s="28"/>
      <c r="D12" s="28"/>
      <c r="E12" t="s">
        <v>72</v>
      </c>
      <c r="F12" s="30" t="s">
        <v>54</v>
      </c>
      <c r="G12" s="30" t="s">
        <v>54</v>
      </c>
      <c r="H12" s="30" t="s">
        <v>54</v>
      </c>
      <c r="I12" s="30" t="s">
        <v>54</v>
      </c>
      <c r="J12" s="30" t="s">
        <v>54</v>
      </c>
      <c r="K12" t="s">
        <v>73</v>
      </c>
      <c r="L12" s="28"/>
    </row>
    <row r="13" spans="1:12" x14ac:dyDescent="0.2">
      <c r="C13" s="28"/>
      <c r="D13" s="28"/>
      <c r="E13" s="30" t="s">
        <v>54</v>
      </c>
      <c r="F13" s="30" t="s">
        <v>54</v>
      </c>
      <c r="G13" s="30" t="s">
        <v>54</v>
      </c>
      <c r="H13" s="30" t="s">
        <v>54</v>
      </c>
      <c r="I13" s="30" t="s">
        <v>54</v>
      </c>
      <c r="J13" s="30" t="s">
        <v>54</v>
      </c>
      <c r="K13" t="s">
        <v>74</v>
      </c>
      <c r="L13" s="28"/>
    </row>
    <row r="14" spans="1:12" x14ac:dyDescent="0.2">
      <c r="C14" s="28"/>
      <c r="D14" s="28"/>
      <c r="E14" s="30" t="s">
        <v>54</v>
      </c>
      <c r="F14" s="30" t="s">
        <v>54</v>
      </c>
      <c r="G14" s="30" t="s">
        <v>54</v>
      </c>
      <c r="H14" s="30" t="s">
        <v>54</v>
      </c>
      <c r="I14" s="30" t="s">
        <v>54</v>
      </c>
      <c r="J14" s="30" t="s">
        <v>54</v>
      </c>
      <c r="K14" t="s">
        <v>75</v>
      </c>
      <c r="L14" s="28"/>
    </row>
    <row r="15" spans="1:12" x14ac:dyDescent="0.2">
      <c r="C15" s="28"/>
      <c r="D15" s="28"/>
      <c r="E15" s="30" t="s">
        <v>54</v>
      </c>
      <c r="F15" s="30" t="s">
        <v>54</v>
      </c>
      <c r="G15" s="30" t="s">
        <v>54</v>
      </c>
      <c r="H15" s="30" t="s">
        <v>54</v>
      </c>
      <c r="I15" s="30" t="s">
        <v>54</v>
      </c>
      <c r="J15" s="30" t="s">
        <v>54</v>
      </c>
      <c r="K15" t="s">
        <v>76</v>
      </c>
      <c r="L15" s="28"/>
    </row>
    <row r="16" spans="1:12" x14ac:dyDescent="0.2">
      <c r="C16" s="28"/>
      <c r="D16" s="28"/>
      <c r="E16" s="30" t="s">
        <v>54</v>
      </c>
      <c r="F16" s="30" t="s">
        <v>54</v>
      </c>
      <c r="G16" s="30" t="s">
        <v>54</v>
      </c>
      <c r="H16" s="30" t="s">
        <v>54</v>
      </c>
      <c r="I16" s="30" t="s">
        <v>54</v>
      </c>
      <c r="J16" s="30" t="s">
        <v>54</v>
      </c>
      <c r="K16" t="s">
        <v>90</v>
      </c>
      <c r="L16" s="28"/>
    </row>
    <row r="17" spans="1:14" x14ac:dyDescent="0.2">
      <c r="C17" s="28"/>
      <c r="D17" s="28"/>
      <c r="E17" s="30" t="s">
        <v>54</v>
      </c>
      <c r="F17" s="30" t="s">
        <v>54</v>
      </c>
      <c r="G17" s="30" t="s">
        <v>54</v>
      </c>
      <c r="H17" s="30" t="s">
        <v>54</v>
      </c>
      <c r="I17" s="30" t="s">
        <v>54</v>
      </c>
      <c r="J17" s="30" t="s">
        <v>54</v>
      </c>
      <c r="K17" t="s">
        <v>78</v>
      </c>
      <c r="L17" s="28"/>
    </row>
    <row r="18" spans="1:14" x14ac:dyDescent="0.2">
      <c r="C18" s="28"/>
      <c r="D18" s="28"/>
      <c r="E18" s="30" t="s">
        <v>54</v>
      </c>
      <c r="F18" s="30" t="s">
        <v>54</v>
      </c>
      <c r="G18" s="30" t="s">
        <v>54</v>
      </c>
      <c r="H18" s="30" t="s">
        <v>54</v>
      </c>
      <c r="I18" s="30" t="s">
        <v>54</v>
      </c>
      <c r="J18" s="30" t="s">
        <v>54</v>
      </c>
      <c r="K18" t="s">
        <v>79</v>
      </c>
      <c r="L18" s="28"/>
    </row>
    <row r="19" spans="1:14" x14ac:dyDescent="0.2">
      <c r="C19" s="28"/>
      <c r="D19" s="28"/>
      <c r="E19" s="30" t="s">
        <v>54</v>
      </c>
      <c r="F19" s="30" t="s">
        <v>54</v>
      </c>
      <c r="G19" s="30" t="s">
        <v>54</v>
      </c>
      <c r="H19" s="30" t="s">
        <v>54</v>
      </c>
      <c r="I19" s="30" t="s">
        <v>54</v>
      </c>
      <c r="J19" s="30" t="s">
        <v>54</v>
      </c>
      <c r="K19" t="s">
        <v>80</v>
      </c>
      <c r="L19" s="28"/>
    </row>
    <row r="20" spans="1:14" x14ac:dyDescent="0.2">
      <c r="C20" s="28"/>
      <c r="D20" s="28"/>
      <c r="E20" s="30" t="s">
        <v>54</v>
      </c>
      <c r="F20" s="30" t="s">
        <v>54</v>
      </c>
      <c r="G20" s="30" t="s">
        <v>54</v>
      </c>
      <c r="H20" s="30" t="s">
        <v>54</v>
      </c>
      <c r="I20" s="30" t="s">
        <v>54</v>
      </c>
      <c r="J20" s="30" t="s">
        <v>54</v>
      </c>
      <c r="K20" t="s">
        <v>81</v>
      </c>
      <c r="L20" s="28"/>
    </row>
    <row r="21" spans="1:14" x14ac:dyDescent="0.2">
      <c r="C21" s="28"/>
      <c r="D21" s="28"/>
      <c r="E21" s="30" t="s">
        <v>54</v>
      </c>
      <c r="F21" s="30" t="s">
        <v>54</v>
      </c>
      <c r="G21" s="30" t="s">
        <v>54</v>
      </c>
      <c r="H21" s="30" t="s">
        <v>54</v>
      </c>
      <c r="I21" s="30" t="s">
        <v>54</v>
      </c>
      <c r="J21" s="30" t="s">
        <v>54</v>
      </c>
      <c r="K21" t="s">
        <v>82</v>
      </c>
      <c r="L21" s="28"/>
    </row>
    <row r="22" spans="1:14" x14ac:dyDescent="0.2">
      <c r="C22" s="28"/>
      <c r="D22" s="28"/>
      <c r="E22" s="30" t="s">
        <v>54</v>
      </c>
      <c r="F22" s="30" t="s">
        <v>54</v>
      </c>
      <c r="G22" s="30" t="s">
        <v>54</v>
      </c>
      <c r="H22" s="30" t="s">
        <v>54</v>
      </c>
      <c r="I22" s="30" t="s">
        <v>54</v>
      </c>
      <c r="J22" s="30" t="s">
        <v>54</v>
      </c>
      <c r="K22" t="s">
        <v>83</v>
      </c>
      <c r="L22" s="28"/>
    </row>
    <row r="23" spans="1:14" x14ac:dyDescent="0.2">
      <c r="C23" s="28"/>
      <c r="D23" s="28"/>
      <c r="E23" s="28"/>
      <c r="F23" s="28"/>
      <c r="G23" s="30"/>
      <c r="H23" s="30"/>
      <c r="I23" s="30"/>
      <c r="J23" s="30"/>
      <c r="K23" s="28"/>
      <c r="L23" s="28"/>
    </row>
    <row r="24" spans="1:14" x14ac:dyDescent="0.2">
      <c r="B24" t="str">
        <f>'فرم ساخت پپتید'!G20</f>
        <v>Not modified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6" spans="1:14" x14ac:dyDescent="0.2">
      <c r="A26" t="s">
        <v>84</v>
      </c>
      <c r="B26" s="31" t="str">
        <f>'فرم ساخت پپتید'!G20</f>
        <v>Not modified</v>
      </c>
      <c r="E26" s="31" t="str">
        <f>IF($B$26=$B$3,"-",IF($B$26=$B$4,E3,IF($B$26=$B$5,F3,IF($B$26=$B$6,G3,IF($B$26=$B$7,H3,IF($B$26=$B$8,I3,IF($B$26=$B$9,J3,IF($B$26=$B$10,K3,"Opps! Some Errors happened!"))))))))</f>
        <v>-</v>
      </c>
      <c r="F26" s="43" t="str">
        <f>IF($B$27=$B$3,"-",IF($B$27=$B$4,E3,IF($B$27=$B$5,F3,IF($B$27=$B$6,G3,IF($B$27=$B$7,H3,IF($B$27=$B$8,I3,IF($B$27=$B$9,J3,IF($B$27=$B$10,K3,"Opps! Some Errors happened!"))))))))</f>
        <v>-</v>
      </c>
      <c r="G26" s="45" t="str">
        <f>IF($B$28=$B$3,"-",IF($B$28=$B$4,E3,IF($B$28=$B$5,F3,IF($B$28=$B$6,G3,IF($B$28=$B$7,H3,IF($B$28=$B$8,I3,IF($B$28=$B$9,J3,IF($B$28=$B$10,K3,"Opps! Some Errors happened!"))))))))</f>
        <v>-</v>
      </c>
      <c r="H26" s="47" t="str">
        <f>IF($B$29=$B$3,"-",IF($B$29=$B$4,E3,IF($B$29=$B$5,F3,IF($B$29=$B$6,G3,IF($B$29=$B$7,H3,IF($B$29=$B$8,I3,IF($B$29=$B$9,J3,IF($B$29=$B$10,K3,"Opps! Some Errors happened!"))))))))</f>
        <v>-</v>
      </c>
      <c r="I26" s="48" t="str">
        <f>IF($B$30=$B$3,"-",IF($B$30=$B$4,E3,IF($B$30=$B$5,F3,IF($B$30=$B$6,G3,IF($B$30=$B$7,H3,IF($B$30=$B$8,I3,IF($B$30=$B$9,J3,IF($B$30=$B$10,K3,"Opps! Some Errors happened!"))))))))</f>
        <v>-</v>
      </c>
      <c r="J26" s="49" t="str">
        <f>IF($B$31=$B$3,"-",IF($B$31=$B$4,E3,IF($B$31=$B$5,F3,IF($B$31=$B$6,G3,IF($B$31=$B$7,H3,IF($B$31=$B$8,I3,IF($B$31=$B$9,J3,IF($B$31=$B$10,K3,"Opps! Some Errors happened!"))))))))</f>
        <v>-</v>
      </c>
      <c r="K26" s="44" t="str">
        <f>IF($B$32=$B$3,"-",IF($B$32=$B$4,E3,IF($B$32=$B$5,F3,IF($B$32=$B$6,G3,IF($B$32=$B$7,H3,IF($B$32=$B$8,I3,IF($B$32=$B$9,J3,IF($B$32=$B$10,K3,"Opps! Some Errors happened!"))))))))</f>
        <v>-</v>
      </c>
      <c r="L26" s="46" t="str">
        <f>IF($B$33=$B$3,"-",IF($B$33=$B$4,E3,IF($B$33=$B$5,F3,IF($B$33=$B$6,G3,IF($B$33=$B$7,H3,IF($B$33=$B$8,I3,IF($B$33=$B$9,J3,IF($B$33=$B$10,K3,"Opps! Some Errors happened!"))))))))</f>
        <v>-</v>
      </c>
      <c r="M26" s="45" t="str">
        <f>IF($B$34=$B$3,"-",IF($B$34=$B$4,E3,IF($B$34=$B$5,F3,IF($B$34=$B$6,G3,IF($B$34=$B$7,H3,IF($B$34=$B$8,I3,IF($B$34=$B$9,J3,IF($B$34=$B$10,K3,"Opps! Some Errors happened!"))))))))</f>
        <v>-</v>
      </c>
      <c r="N26" s="43" t="str">
        <f>IF($B$35=$B$3,"-",IF($B$35=$B$4,E3,IF($B$35=$B$5,F3,IF($B$35=$B$6,G3,IF($B$35=$B$7,H3,IF($B$35=$B$8,I3,IF($B$35=$B$9,J3,IF($B$35=$B$10,K3,"Opps! Some Errors happened!"))))))))</f>
        <v>-</v>
      </c>
    </row>
    <row r="27" spans="1:14" x14ac:dyDescent="0.2">
      <c r="B27" s="43" t="str">
        <f>'فرم ساخت پپتید'!G21</f>
        <v>Not modified</v>
      </c>
      <c r="E27" s="31" t="str">
        <f t="shared" ref="E27:E45" si="0">IF($B$26=$B$3,"-",IF($B$26=$B$4,E4,IF($B$26=$B$5,F4,IF($B$26=$B$6,G4,IF($B$26=$B$7,H4,IF($B$26=$B$8,I4,IF($B$26=$B$9,J4,IF($B$26=$B$10,K4,"Opps! Some Errors happened!"))))))))</f>
        <v>-</v>
      </c>
      <c r="F27" s="43" t="str">
        <f t="shared" ref="F27:F45" si="1">IF($B$27=$B$3,"-",IF($B$27=$B$4,E4,IF($B$27=$B$5,F4,IF($B$27=$B$6,G4,IF($B$27=$B$7,H4,IF($B$27=$B$8,I4,IF($B$27=$B$9,J4,IF($B$27=$B$10,K4,"Opps! Some Errors happened!"))))))))</f>
        <v>-</v>
      </c>
      <c r="G27" s="45" t="str">
        <f t="shared" ref="G27:G45" si="2">IF($B$28=$B$3,"-",IF($B$28=$B$4,E4,IF($B$28=$B$5,F4,IF($B$28=$B$6,G4,IF($B$28=$B$7,H4,IF($B$28=$B$8,I4,IF($B$28=$B$9,J4,IF($B$28=$B$10,K4,"Opps! Some Errors happened!"))))))))</f>
        <v>-</v>
      </c>
      <c r="H27" s="47" t="str">
        <f t="shared" ref="H27:H44" si="3">IF($B$29=$B$3,"-",IF($B$29=$B$4,E4,IF($B$29=$B$5,F4,IF($B$29=$B$6,G4,IF($B$29=$B$7,H4,IF($B$29=$B$8,I4,IF($B$29=$B$9,J4,IF($B$29=$B$10,K4,"Opps! Some Errors happened!"))))))))</f>
        <v>-</v>
      </c>
      <c r="I27" s="48" t="str">
        <f t="shared" ref="I27:I45" si="4">IF($B$30=$B$3,"-",IF($B$30=$B$4,E4,IF($B$30=$B$5,F4,IF($B$30=$B$6,G4,IF($B$30=$B$7,H4,IF($B$30=$B$8,I4,IF($B$30=$B$9,J4,IF($B$30=$B$10,K4,"Opps! Some Errors happened!"))))))))</f>
        <v>-</v>
      </c>
      <c r="J27" s="49" t="str">
        <f t="shared" ref="J27:J45" si="5">IF($B$31=$B$3,"-",IF($B$31=$B$4,E4,IF($B$31=$B$5,F4,IF($B$31=$B$6,G4,IF($B$31=$B$7,H4,IF($B$31=$B$8,I4,IF($B$31=$B$9,J4,IF($B$31=$B$10,K4,"Opps! Some Errors happened!"))))))))</f>
        <v>-</v>
      </c>
      <c r="K27" s="44" t="str">
        <f t="shared" ref="K27:K45" si="6">IF($B$32=$B$3,"-",IF($B$32=$B$4,E4,IF($B$32=$B$5,F4,IF($B$32=$B$6,G4,IF($B$32=$B$7,H4,IF($B$32=$B$8,I4,IF($B$32=$B$9,J4,IF($B$32=$B$10,K4,"Opps! Some Errors happened!"))))))))</f>
        <v>-</v>
      </c>
      <c r="L27" s="46" t="str">
        <f t="shared" ref="L27:L45" si="7">IF($B$33=$B$3,"-",IF($B$33=$B$4,E4,IF($B$33=$B$5,F4,IF($B$33=$B$6,G4,IF($B$33=$B$7,H4,IF($B$33=$B$8,I4,IF($B$33=$B$9,J4,IF($B$33=$B$10,K4,"Opps! Some Errors happened!"))))))))</f>
        <v>-</v>
      </c>
      <c r="M27" s="45" t="str">
        <f t="shared" ref="M27:M45" si="8">IF($B$34=$B$3,"-",IF($B$34=$B$4,E4,IF($B$34=$B$5,F4,IF($B$34=$B$6,G4,IF($B$34=$B$7,H4,IF($B$34=$B$8,I4,IF($B$34=$B$9,J4,IF($B$34=$B$10,K4,"Opps! Some Errors happened!"))))))))</f>
        <v>-</v>
      </c>
      <c r="N27" s="43" t="str">
        <f t="shared" ref="N27:N45" si="9">IF($B$35=$B$3,"-",IF($B$35=$B$4,E4,IF($B$35=$B$5,F4,IF($B$35=$B$6,G4,IF($B$35=$B$7,H4,IF($B$35=$B$8,I4,IF($B$35=$B$9,J4,IF($B$35=$B$10,K4,"Opps! Some Errors happened!"))))))))</f>
        <v>-</v>
      </c>
    </row>
    <row r="28" spans="1:14" x14ac:dyDescent="0.2">
      <c r="B28" s="45" t="str">
        <f>'فرم ساخت پپتید'!G22</f>
        <v>Not modified</v>
      </c>
      <c r="E28" s="31" t="str">
        <f t="shared" si="0"/>
        <v>-</v>
      </c>
      <c r="F28" s="43" t="str">
        <f t="shared" si="1"/>
        <v>-</v>
      </c>
      <c r="G28" s="45" t="str">
        <f t="shared" si="2"/>
        <v>-</v>
      </c>
      <c r="H28" s="47" t="str">
        <f t="shared" si="3"/>
        <v>-</v>
      </c>
      <c r="I28" s="48" t="str">
        <f t="shared" si="4"/>
        <v>-</v>
      </c>
      <c r="J28" s="49" t="str">
        <f t="shared" si="5"/>
        <v>-</v>
      </c>
      <c r="K28" s="44" t="str">
        <f t="shared" si="6"/>
        <v>-</v>
      </c>
      <c r="L28" s="46" t="str">
        <f t="shared" si="7"/>
        <v>-</v>
      </c>
      <c r="M28" s="45" t="str">
        <f t="shared" si="8"/>
        <v>-</v>
      </c>
      <c r="N28" s="43" t="str">
        <f t="shared" si="9"/>
        <v>-</v>
      </c>
    </row>
    <row r="29" spans="1:14" x14ac:dyDescent="0.2">
      <c r="B29" s="47" t="str">
        <f>'فرم ساخت پپتید'!G23</f>
        <v>Not modified</v>
      </c>
      <c r="E29" s="31" t="str">
        <f t="shared" si="0"/>
        <v>-</v>
      </c>
      <c r="F29" s="43" t="str">
        <f t="shared" si="1"/>
        <v>-</v>
      </c>
      <c r="G29" s="45" t="str">
        <f t="shared" si="2"/>
        <v>-</v>
      </c>
      <c r="H29" s="47" t="str">
        <f t="shared" si="3"/>
        <v>-</v>
      </c>
      <c r="I29" s="48" t="str">
        <f t="shared" si="4"/>
        <v>-</v>
      </c>
      <c r="J29" s="49" t="str">
        <f t="shared" si="5"/>
        <v>-</v>
      </c>
      <c r="K29" s="44" t="str">
        <f t="shared" si="6"/>
        <v>-</v>
      </c>
      <c r="L29" s="46" t="str">
        <f t="shared" si="7"/>
        <v>-</v>
      </c>
      <c r="M29" s="45" t="str">
        <f t="shared" si="8"/>
        <v>-</v>
      </c>
      <c r="N29" s="43" t="str">
        <f t="shared" si="9"/>
        <v>-</v>
      </c>
    </row>
    <row r="30" spans="1:14" x14ac:dyDescent="0.2">
      <c r="B30" s="48" t="str">
        <f>'فرم ساخت پپتید'!G24</f>
        <v>Not modified</v>
      </c>
      <c r="E30" s="31" t="str">
        <f t="shared" si="0"/>
        <v>-</v>
      </c>
      <c r="F30" s="43" t="str">
        <f t="shared" si="1"/>
        <v>-</v>
      </c>
      <c r="G30" s="45" t="str">
        <f t="shared" si="2"/>
        <v>-</v>
      </c>
      <c r="H30" s="47" t="str">
        <f t="shared" si="3"/>
        <v>-</v>
      </c>
      <c r="I30" s="48" t="str">
        <f t="shared" si="4"/>
        <v>-</v>
      </c>
      <c r="J30" s="49" t="str">
        <f t="shared" si="5"/>
        <v>-</v>
      </c>
      <c r="K30" s="44" t="str">
        <f t="shared" si="6"/>
        <v>-</v>
      </c>
      <c r="L30" s="46" t="str">
        <f t="shared" si="7"/>
        <v>-</v>
      </c>
      <c r="M30" s="45" t="str">
        <f t="shared" si="8"/>
        <v>-</v>
      </c>
      <c r="N30" s="43" t="str">
        <f t="shared" si="9"/>
        <v>-</v>
      </c>
    </row>
    <row r="31" spans="1:14" x14ac:dyDescent="0.2">
      <c r="B31" s="49" t="str">
        <f>'فرم ساخت پپتید'!G25</f>
        <v>Not modified</v>
      </c>
      <c r="E31" s="31" t="str">
        <f t="shared" si="0"/>
        <v>-</v>
      </c>
      <c r="F31" s="43" t="str">
        <f t="shared" si="1"/>
        <v>-</v>
      </c>
      <c r="G31" s="45" t="str">
        <f t="shared" si="2"/>
        <v>-</v>
      </c>
      <c r="H31" s="47" t="str">
        <f t="shared" si="3"/>
        <v>-</v>
      </c>
      <c r="I31" s="48" t="str">
        <f t="shared" si="4"/>
        <v>-</v>
      </c>
      <c r="J31" s="49" t="str">
        <f t="shared" si="5"/>
        <v>-</v>
      </c>
      <c r="K31" s="44" t="str">
        <f t="shared" si="6"/>
        <v>-</v>
      </c>
      <c r="L31" s="46" t="str">
        <f t="shared" si="7"/>
        <v>-</v>
      </c>
      <c r="M31" s="45" t="str">
        <f t="shared" si="8"/>
        <v>-</v>
      </c>
      <c r="N31" s="43" t="str">
        <f t="shared" si="9"/>
        <v>-</v>
      </c>
    </row>
    <row r="32" spans="1:14" x14ac:dyDescent="0.2">
      <c r="B32" s="44" t="str">
        <f>'فرم ساخت پپتید'!G26</f>
        <v>Not modified</v>
      </c>
      <c r="E32" s="31" t="str">
        <f t="shared" si="0"/>
        <v>-</v>
      </c>
      <c r="F32" s="43" t="str">
        <f t="shared" si="1"/>
        <v>-</v>
      </c>
      <c r="G32" s="45" t="str">
        <f t="shared" si="2"/>
        <v>-</v>
      </c>
      <c r="H32" s="47" t="str">
        <f t="shared" si="3"/>
        <v>-</v>
      </c>
      <c r="I32" s="48" t="str">
        <f t="shared" si="4"/>
        <v>-</v>
      </c>
      <c r="J32" s="49" t="str">
        <f t="shared" si="5"/>
        <v>-</v>
      </c>
      <c r="K32" s="44" t="str">
        <f t="shared" si="6"/>
        <v>-</v>
      </c>
      <c r="L32" s="46" t="str">
        <f t="shared" si="7"/>
        <v>-</v>
      </c>
      <c r="M32" s="45" t="str">
        <f t="shared" si="8"/>
        <v>-</v>
      </c>
      <c r="N32" s="43" t="str">
        <f t="shared" si="9"/>
        <v>-</v>
      </c>
    </row>
    <row r="33" spans="2:14" x14ac:dyDescent="0.2">
      <c r="B33" s="46" t="str">
        <f>'فرم ساخت پپتید'!G27</f>
        <v>Not modified</v>
      </c>
      <c r="E33" s="31" t="str">
        <f t="shared" si="0"/>
        <v>-</v>
      </c>
      <c r="F33" s="43" t="str">
        <f t="shared" si="1"/>
        <v>-</v>
      </c>
      <c r="G33" s="45" t="str">
        <f t="shared" si="2"/>
        <v>-</v>
      </c>
      <c r="H33" s="47" t="str">
        <f t="shared" si="3"/>
        <v>-</v>
      </c>
      <c r="I33" s="48" t="str">
        <f t="shared" si="4"/>
        <v>-</v>
      </c>
      <c r="J33" s="49" t="str">
        <f t="shared" si="5"/>
        <v>-</v>
      </c>
      <c r="K33" s="44" t="str">
        <f t="shared" si="6"/>
        <v>-</v>
      </c>
      <c r="L33" s="46" t="str">
        <f t="shared" si="7"/>
        <v>-</v>
      </c>
      <c r="M33" s="45" t="str">
        <f t="shared" si="8"/>
        <v>-</v>
      </c>
      <c r="N33" s="43" t="str">
        <f t="shared" si="9"/>
        <v>-</v>
      </c>
    </row>
    <row r="34" spans="2:14" x14ac:dyDescent="0.2">
      <c r="B34" s="45" t="str">
        <f>'فرم ساخت پپتید'!G28</f>
        <v>Not modified</v>
      </c>
      <c r="E34" s="31" t="str">
        <f t="shared" si="0"/>
        <v>-</v>
      </c>
      <c r="F34" s="43" t="str">
        <f t="shared" si="1"/>
        <v>-</v>
      </c>
      <c r="G34" s="45" t="str">
        <f t="shared" si="2"/>
        <v>-</v>
      </c>
      <c r="H34" s="47" t="str">
        <f t="shared" si="3"/>
        <v>-</v>
      </c>
      <c r="I34" s="48" t="str">
        <f t="shared" si="4"/>
        <v>-</v>
      </c>
      <c r="J34" s="49" t="str">
        <f t="shared" si="5"/>
        <v>-</v>
      </c>
      <c r="K34" s="44" t="str">
        <f t="shared" si="6"/>
        <v>-</v>
      </c>
      <c r="L34" s="46" t="str">
        <f t="shared" si="7"/>
        <v>-</v>
      </c>
      <c r="M34" s="45" t="str">
        <f t="shared" si="8"/>
        <v>-</v>
      </c>
      <c r="N34" s="43" t="str">
        <f t="shared" si="9"/>
        <v>-</v>
      </c>
    </row>
    <row r="35" spans="2:14" x14ac:dyDescent="0.2">
      <c r="B35" s="43" t="str">
        <f>'فرم ساخت پپتید'!G29</f>
        <v>Not modified</v>
      </c>
      <c r="E35" s="31" t="str">
        <f t="shared" si="0"/>
        <v>-</v>
      </c>
      <c r="F35" s="43" t="str">
        <f t="shared" si="1"/>
        <v>-</v>
      </c>
      <c r="G35" s="45" t="str">
        <f t="shared" si="2"/>
        <v>-</v>
      </c>
      <c r="H35" s="47" t="str">
        <f t="shared" si="3"/>
        <v>-</v>
      </c>
      <c r="I35" s="48" t="str">
        <f t="shared" si="4"/>
        <v>-</v>
      </c>
      <c r="J35" s="49" t="str">
        <f t="shared" si="5"/>
        <v>-</v>
      </c>
      <c r="K35" s="44" t="str">
        <f t="shared" si="6"/>
        <v>-</v>
      </c>
      <c r="L35" s="46" t="str">
        <f t="shared" si="7"/>
        <v>-</v>
      </c>
      <c r="M35" s="45" t="str">
        <f t="shared" si="8"/>
        <v>-</v>
      </c>
      <c r="N35" s="43" t="str">
        <f t="shared" si="9"/>
        <v>-</v>
      </c>
    </row>
    <row r="36" spans="2:14" x14ac:dyDescent="0.2">
      <c r="E36" s="31" t="str">
        <f t="shared" si="0"/>
        <v>-</v>
      </c>
      <c r="F36" s="43" t="str">
        <f t="shared" si="1"/>
        <v>-</v>
      </c>
      <c r="G36" s="45" t="str">
        <f t="shared" si="2"/>
        <v>-</v>
      </c>
      <c r="H36" s="47" t="str">
        <f t="shared" si="3"/>
        <v>-</v>
      </c>
      <c r="I36" s="48" t="str">
        <f t="shared" si="4"/>
        <v>-</v>
      </c>
      <c r="J36" s="49" t="str">
        <f t="shared" si="5"/>
        <v>-</v>
      </c>
      <c r="K36" s="44" t="str">
        <f t="shared" si="6"/>
        <v>-</v>
      </c>
      <c r="L36" s="46" t="str">
        <f t="shared" si="7"/>
        <v>-</v>
      </c>
      <c r="M36" s="45" t="str">
        <f t="shared" si="8"/>
        <v>-</v>
      </c>
      <c r="N36" s="43" t="str">
        <f t="shared" si="9"/>
        <v>-</v>
      </c>
    </row>
    <row r="37" spans="2:14" x14ac:dyDescent="0.2">
      <c r="E37" s="31" t="str">
        <f t="shared" si="0"/>
        <v>-</v>
      </c>
      <c r="F37" s="43" t="str">
        <f t="shared" si="1"/>
        <v>-</v>
      </c>
      <c r="G37" s="45" t="str">
        <f t="shared" si="2"/>
        <v>-</v>
      </c>
      <c r="H37" s="47" t="str">
        <f t="shared" si="3"/>
        <v>-</v>
      </c>
      <c r="I37" s="48" t="str">
        <f t="shared" si="4"/>
        <v>-</v>
      </c>
      <c r="J37" s="49" t="str">
        <f t="shared" si="5"/>
        <v>-</v>
      </c>
      <c r="K37" s="44" t="str">
        <f t="shared" si="6"/>
        <v>-</v>
      </c>
      <c r="L37" s="46" t="str">
        <f t="shared" si="7"/>
        <v>-</v>
      </c>
      <c r="M37" s="45" t="str">
        <f t="shared" si="8"/>
        <v>-</v>
      </c>
      <c r="N37" s="43" t="str">
        <f t="shared" si="9"/>
        <v>-</v>
      </c>
    </row>
    <row r="38" spans="2:14" x14ac:dyDescent="0.2">
      <c r="E38" s="31" t="str">
        <f t="shared" si="0"/>
        <v>-</v>
      </c>
      <c r="F38" s="43" t="str">
        <f t="shared" si="1"/>
        <v>-</v>
      </c>
      <c r="G38" s="45" t="str">
        <f t="shared" si="2"/>
        <v>-</v>
      </c>
      <c r="H38" s="47" t="str">
        <f t="shared" si="3"/>
        <v>-</v>
      </c>
      <c r="I38" s="48" t="str">
        <f t="shared" si="4"/>
        <v>-</v>
      </c>
      <c r="J38" s="49" t="str">
        <f t="shared" si="5"/>
        <v>-</v>
      </c>
      <c r="K38" s="44" t="str">
        <f t="shared" si="6"/>
        <v>-</v>
      </c>
      <c r="L38" s="46" t="str">
        <f t="shared" si="7"/>
        <v>-</v>
      </c>
      <c r="M38" s="45" t="str">
        <f t="shared" si="8"/>
        <v>-</v>
      </c>
      <c r="N38" s="43" t="str">
        <f t="shared" si="9"/>
        <v>-</v>
      </c>
    </row>
    <row r="39" spans="2:14" x14ac:dyDescent="0.2">
      <c r="E39" s="31" t="str">
        <f t="shared" si="0"/>
        <v>-</v>
      </c>
      <c r="F39" s="43" t="str">
        <f t="shared" si="1"/>
        <v>-</v>
      </c>
      <c r="G39" s="45" t="str">
        <f>IF($B$28=$B$3,"-",IF($B$28=$B$4,E16,IF($B$28=$B$5,F16,IF($B$28=$B$6,G16,IF($B$28=$B$7,H16,IF($B$28=$B$8,I16,IF($B$28=$B$9,J16,IF($B$28=$B$10,K16,"Opps! Some Errors happened!"))))))))</f>
        <v>-</v>
      </c>
      <c r="H39" s="47" t="str">
        <f t="shared" si="3"/>
        <v>-</v>
      </c>
      <c r="I39" s="48" t="str">
        <f t="shared" si="4"/>
        <v>-</v>
      </c>
      <c r="J39" s="49" t="str">
        <f t="shared" si="5"/>
        <v>-</v>
      </c>
      <c r="K39" s="44" t="str">
        <f t="shared" si="6"/>
        <v>-</v>
      </c>
      <c r="L39" s="46" t="str">
        <f t="shared" si="7"/>
        <v>-</v>
      </c>
      <c r="M39" s="45" t="str">
        <f t="shared" si="8"/>
        <v>-</v>
      </c>
      <c r="N39" s="43" t="str">
        <f t="shared" si="9"/>
        <v>-</v>
      </c>
    </row>
    <row r="40" spans="2:14" x14ac:dyDescent="0.2">
      <c r="E40" s="31" t="str">
        <f t="shared" si="0"/>
        <v>-</v>
      </c>
      <c r="F40" s="43" t="str">
        <f t="shared" si="1"/>
        <v>-</v>
      </c>
      <c r="G40" s="45" t="str">
        <f t="shared" si="2"/>
        <v>-</v>
      </c>
      <c r="H40" s="47" t="str">
        <f t="shared" si="3"/>
        <v>-</v>
      </c>
      <c r="I40" s="48" t="str">
        <f t="shared" si="4"/>
        <v>-</v>
      </c>
      <c r="J40" s="49" t="str">
        <f t="shared" si="5"/>
        <v>-</v>
      </c>
      <c r="K40" s="44" t="str">
        <f t="shared" si="6"/>
        <v>-</v>
      </c>
      <c r="L40" s="46" t="str">
        <f t="shared" si="7"/>
        <v>-</v>
      </c>
      <c r="M40" s="45" t="str">
        <f t="shared" si="8"/>
        <v>-</v>
      </c>
      <c r="N40" s="43" t="str">
        <f t="shared" si="9"/>
        <v>-</v>
      </c>
    </row>
    <row r="41" spans="2:14" x14ac:dyDescent="0.2">
      <c r="E41" s="31" t="str">
        <f t="shared" si="0"/>
        <v>-</v>
      </c>
      <c r="F41" s="43" t="str">
        <f t="shared" si="1"/>
        <v>-</v>
      </c>
      <c r="G41" s="45" t="str">
        <f t="shared" si="2"/>
        <v>-</v>
      </c>
      <c r="H41" s="47" t="str">
        <f t="shared" si="3"/>
        <v>-</v>
      </c>
      <c r="I41" s="48" t="str">
        <f t="shared" si="4"/>
        <v>-</v>
      </c>
      <c r="J41" s="49" t="str">
        <f t="shared" si="5"/>
        <v>-</v>
      </c>
      <c r="K41" s="44" t="str">
        <f t="shared" si="6"/>
        <v>-</v>
      </c>
      <c r="L41" s="46" t="str">
        <f t="shared" si="7"/>
        <v>-</v>
      </c>
      <c r="M41" s="45" t="str">
        <f t="shared" si="8"/>
        <v>-</v>
      </c>
      <c r="N41" s="43" t="str">
        <f t="shared" si="9"/>
        <v>-</v>
      </c>
    </row>
    <row r="42" spans="2:14" x14ac:dyDescent="0.2">
      <c r="E42" s="31" t="str">
        <f t="shared" si="0"/>
        <v>-</v>
      </c>
      <c r="F42" s="43" t="str">
        <f t="shared" si="1"/>
        <v>-</v>
      </c>
      <c r="G42" s="45" t="str">
        <f t="shared" si="2"/>
        <v>-</v>
      </c>
      <c r="H42" s="47" t="str">
        <f t="shared" si="3"/>
        <v>-</v>
      </c>
      <c r="I42" s="48" t="str">
        <f t="shared" si="4"/>
        <v>-</v>
      </c>
      <c r="J42" s="49" t="str">
        <f t="shared" si="5"/>
        <v>-</v>
      </c>
      <c r="K42" s="44" t="str">
        <f t="shared" si="6"/>
        <v>-</v>
      </c>
      <c r="L42" s="46" t="str">
        <f t="shared" si="7"/>
        <v>-</v>
      </c>
      <c r="M42" s="45" t="str">
        <f t="shared" si="8"/>
        <v>-</v>
      </c>
      <c r="N42" s="43" t="str">
        <f t="shared" si="9"/>
        <v>-</v>
      </c>
    </row>
    <row r="43" spans="2:14" x14ac:dyDescent="0.2">
      <c r="E43" s="31" t="str">
        <f t="shared" si="0"/>
        <v>-</v>
      </c>
      <c r="F43" s="43" t="str">
        <f t="shared" si="1"/>
        <v>-</v>
      </c>
      <c r="G43" s="45" t="str">
        <f t="shared" si="2"/>
        <v>-</v>
      </c>
      <c r="H43" s="47" t="str">
        <f t="shared" si="3"/>
        <v>-</v>
      </c>
      <c r="I43" s="48" t="str">
        <f t="shared" si="4"/>
        <v>-</v>
      </c>
      <c r="J43" s="49" t="str">
        <f t="shared" si="5"/>
        <v>-</v>
      </c>
      <c r="K43" s="44" t="str">
        <f t="shared" si="6"/>
        <v>-</v>
      </c>
      <c r="L43" s="46" t="str">
        <f t="shared" si="7"/>
        <v>-</v>
      </c>
      <c r="M43" s="45" t="str">
        <f t="shared" si="8"/>
        <v>-</v>
      </c>
      <c r="N43" s="43" t="str">
        <f t="shared" si="9"/>
        <v>-</v>
      </c>
    </row>
    <row r="44" spans="2:14" x14ac:dyDescent="0.2">
      <c r="E44" s="31" t="str">
        <f t="shared" si="0"/>
        <v>-</v>
      </c>
      <c r="F44" s="43" t="str">
        <f t="shared" si="1"/>
        <v>-</v>
      </c>
      <c r="G44" s="45" t="str">
        <f t="shared" si="2"/>
        <v>-</v>
      </c>
      <c r="H44" s="47" t="str">
        <f t="shared" si="3"/>
        <v>-</v>
      </c>
      <c r="I44" s="48" t="str">
        <f t="shared" si="4"/>
        <v>-</v>
      </c>
      <c r="J44" s="49" t="str">
        <f t="shared" si="5"/>
        <v>-</v>
      </c>
      <c r="K44" s="44" t="str">
        <f t="shared" si="6"/>
        <v>-</v>
      </c>
      <c r="L44" s="46" t="str">
        <f t="shared" si="7"/>
        <v>-</v>
      </c>
      <c r="M44" s="45" t="str">
        <f t="shared" si="8"/>
        <v>-</v>
      </c>
      <c r="N44" s="43" t="str">
        <f t="shared" si="9"/>
        <v>-</v>
      </c>
    </row>
    <row r="45" spans="2:14" x14ac:dyDescent="0.2">
      <c r="E45" s="31" t="str">
        <f t="shared" si="0"/>
        <v>-</v>
      </c>
      <c r="F45" s="43" t="str">
        <f t="shared" si="1"/>
        <v>-</v>
      </c>
      <c r="G45" s="45" t="str">
        <f t="shared" si="2"/>
        <v>-</v>
      </c>
      <c r="H45" s="47" t="str">
        <f>IF($B$29=$B$3,"-",IF($B$29=$B$4,E22,IF($B$29=$B$5,F22,IF($B$29=$B$6,G22,IF($B$29=$B$7,H22,IF($B$29=$B$8,I22,IF($B$29=$B$9,J22,IF($B$29=$B$10,K22,"Opps! Some Errors happened!"))))))))</f>
        <v>-</v>
      </c>
      <c r="I45" s="48" t="str">
        <f t="shared" si="4"/>
        <v>-</v>
      </c>
      <c r="J45" s="49" t="str">
        <f t="shared" si="5"/>
        <v>-</v>
      </c>
      <c r="K45" s="44" t="str">
        <f t="shared" si="6"/>
        <v>-</v>
      </c>
      <c r="L45" s="46" t="str">
        <f t="shared" si="7"/>
        <v>-</v>
      </c>
      <c r="M45" s="45" t="str">
        <f t="shared" si="8"/>
        <v>-</v>
      </c>
      <c r="N45" s="43" t="str">
        <f t="shared" si="9"/>
        <v>-</v>
      </c>
    </row>
    <row r="46" spans="2:14" x14ac:dyDescent="0.2">
      <c r="E46" s="28"/>
    </row>
    <row r="48" spans="2:14" x14ac:dyDescent="0.2">
      <c r="B48" s="28"/>
    </row>
    <row r="50" spans="1:2" x14ac:dyDescent="0.2">
      <c r="A50" t="s">
        <v>85</v>
      </c>
      <c r="B50" t="e">
        <f xml:space="preserve"> IF(B48=#REF!,#REF!,IF(B48=#REF!,#REF!,IF(B48=#REF!,#REF!,"0")))</f>
        <v>#REF!</v>
      </c>
    </row>
    <row r="53" spans="1:2" x14ac:dyDescent="0.2">
      <c r="A53">
        <v>1</v>
      </c>
      <c r="B53" t="s">
        <v>37</v>
      </c>
    </row>
    <row r="54" spans="1:2" x14ac:dyDescent="0.2">
      <c r="A54">
        <v>2</v>
      </c>
      <c r="B54" t="s">
        <v>44</v>
      </c>
    </row>
    <row r="55" spans="1:2" x14ac:dyDescent="0.2">
      <c r="A55">
        <v>3</v>
      </c>
      <c r="B55" t="s">
        <v>51</v>
      </c>
    </row>
    <row r="56" spans="1:2" x14ac:dyDescent="0.2">
      <c r="A56">
        <v>4</v>
      </c>
      <c r="B56" t="s">
        <v>56</v>
      </c>
    </row>
    <row r="57" spans="1:2" x14ac:dyDescent="0.2">
      <c r="A57">
        <v>5</v>
      </c>
      <c r="B57" t="s">
        <v>60</v>
      </c>
    </row>
    <row r="58" spans="1:2" x14ac:dyDescent="0.2">
      <c r="A58">
        <v>6</v>
      </c>
      <c r="B58" t="s">
        <v>63</v>
      </c>
    </row>
    <row r="59" spans="1:2" x14ac:dyDescent="0.2">
      <c r="A59">
        <v>7</v>
      </c>
      <c r="B59" t="s">
        <v>66</v>
      </c>
    </row>
    <row r="60" spans="1:2" x14ac:dyDescent="0.2">
      <c r="A60">
        <v>8</v>
      </c>
      <c r="B60" t="s">
        <v>68</v>
      </c>
    </row>
    <row r="61" spans="1:2" x14ac:dyDescent="0.2">
      <c r="A61">
        <v>9</v>
      </c>
      <c r="B61" t="s">
        <v>70</v>
      </c>
    </row>
    <row r="62" spans="1:2" x14ac:dyDescent="0.2">
      <c r="A62">
        <v>10</v>
      </c>
      <c r="B62" t="s">
        <v>72</v>
      </c>
    </row>
    <row r="63" spans="1:2" x14ac:dyDescent="0.2">
      <c r="A63">
        <v>11</v>
      </c>
      <c r="B63" t="s">
        <v>38</v>
      </c>
    </row>
    <row r="64" spans="1:2" x14ac:dyDescent="0.2">
      <c r="A64">
        <v>12</v>
      </c>
      <c r="B64" t="s">
        <v>45</v>
      </c>
    </row>
    <row r="65" spans="1:2" x14ac:dyDescent="0.2">
      <c r="A65">
        <v>13</v>
      </c>
      <c r="B65" t="s">
        <v>52</v>
      </c>
    </row>
    <row r="66" spans="1:2" x14ac:dyDescent="0.2">
      <c r="A66">
        <v>14</v>
      </c>
      <c r="B66" t="s">
        <v>57</v>
      </c>
    </row>
    <row r="67" spans="1:2" x14ac:dyDescent="0.2">
      <c r="A67">
        <v>15</v>
      </c>
      <c r="B67" t="s">
        <v>39</v>
      </c>
    </row>
    <row r="68" spans="1:2" x14ac:dyDescent="0.2">
      <c r="A68">
        <v>16</v>
      </c>
      <c r="B68" t="s">
        <v>46</v>
      </c>
    </row>
    <row r="69" spans="1:2" x14ac:dyDescent="0.2">
      <c r="A69">
        <v>17</v>
      </c>
      <c r="B69" t="s">
        <v>29</v>
      </c>
    </row>
    <row r="70" spans="1:2" x14ac:dyDescent="0.2">
      <c r="A70">
        <v>18</v>
      </c>
      <c r="B70" t="s">
        <v>58</v>
      </c>
    </row>
    <row r="71" spans="1:2" x14ac:dyDescent="0.2">
      <c r="A71">
        <v>19</v>
      </c>
      <c r="B71" t="s">
        <v>61</v>
      </c>
    </row>
    <row r="72" spans="1:2" x14ac:dyDescent="0.2">
      <c r="A72">
        <v>20</v>
      </c>
      <c r="B72" t="s">
        <v>64</v>
      </c>
    </row>
    <row r="73" spans="1:2" x14ac:dyDescent="0.2">
      <c r="A73">
        <v>21</v>
      </c>
      <c r="B73" t="s">
        <v>40</v>
      </c>
    </row>
    <row r="74" spans="1:2" x14ac:dyDescent="0.2">
      <c r="A74">
        <v>22</v>
      </c>
      <c r="B74" t="s">
        <v>47</v>
      </c>
    </row>
    <row r="75" spans="1:2" x14ac:dyDescent="0.2">
      <c r="A75">
        <v>23</v>
      </c>
      <c r="B75" t="s">
        <v>53</v>
      </c>
    </row>
    <row r="76" spans="1:2" x14ac:dyDescent="0.2">
      <c r="A76">
        <v>24</v>
      </c>
      <c r="B76" t="s">
        <v>41</v>
      </c>
    </row>
    <row r="77" spans="1:2" x14ac:dyDescent="0.2">
      <c r="A77">
        <v>25</v>
      </c>
      <c r="B77" t="s">
        <v>48</v>
      </c>
    </row>
    <row r="78" spans="1:2" x14ac:dyDescent="0.2">
      <c r="A78">
        <v>26</v>
      </c>
      <c r="B78" t="s">
        <v>42</v>
      </c>
    </row>
    <row r="79" spans="1:2" x14ac:dyDescent="0.2">
      <c r="A79">
        <v>27</v>
      </c>
      <c r="B79" t="s">
        <v>49</v>
      </c>
    </row>
    <row r="80" spans="1:2" x14ac:dyDescent="0.2">
      <c r="A80">
        <v>28</v>
      </c>
      <c r="B80" t="s">
        <v>43</v>
      </c>
    </row>
    <row r="81" spans="1:2" x14ac:dyDescent="0.2">
      <c r="A81">
        <v>29</v>
      </c>
      <c r="B81" t="s">
        <v>50</v>
      </c>
    </row>
    <row r="82" spans="1:2" x14ac:dyDescent="0.2">
      <c r="A82">
        <v>30</v>
      </c>
      <c r="B82" t="s">
        <v>55</v>
      </c>
    </row>
    <row r="83" spans="1:2" x14ac:dyDescent="0.2">
      <c r="A83">
        <v>31</v>
      </c>
      <c r="B83" t="s">
        <v>59</v>
      </c>
    </row>
    <row r="84" spans="1:2" x14ac:dyDescent="0.2">
      <c r="A84">
        <v>32</v>
      </c>
      <c r="B84" t="s">
        <v>62</v>
      </c>
    </row>
    <row r="85" spans="1:2" x14ac:dyDescent="0.2">
      <c r="A85">
        <v>33</v>
      </c>
      <c r="B85" t="s">
        <v>65</v>
      </c>
    </row>
    <row r="86" spans="1:2" x14ac:dyDescent="0.2">
      <c r="A86">
        <v>34</v>
      </c>
      <c r="B86" t="s">
        <v>67</v>
      </c>
    </row>
    <row r="87" spans="1:2" x14ac:dyDescent="0.2">
      <c r="A87">
        <v>35</v>
      </c>
      <c r="B87" t="s">
        <v>69</v>
      </c>
    </row>
    <row r="88" spans="1:2" x14ac:dyDescent="0.2">
      <c r="A88">
        <v>36</v>
      </c>
      <c r="B88" t="s">
        <v>71</v>
      </c>
    </row>
    <row r="89" spans="1:2" x14ac:dyDescent="0.2">
      <c r="A89">
        <v>37</v>
      </c>
      <c r="B89" t="s">
        <v>73</v>
      </c>
    </row>
    <row r="90" spans="1:2" x14ac:dyDescent="0.2">
      <c r="A90">
        <v>38</v>
      </c>
      <c r="B90" t="s">
        <v>74</v>
      </c>
    </row>
    <row r="91" spans="1:2" x14ac:dyDescent="0.2">
      <c r="A91">
        <v>39</v>
      </c>
      <c r="B91" t="s">
        <v>75</v>
      </c>
    </row>
    <row r="92" spans="1:2" x14ac:dyDescent="0.2">
      <c r="A92">
        <v>40</v>
      </c>
      <c r="B92" t="s">
        <v>76</v>
      </c>
    </row>
    <row r="93" spans="1:2" x14ac:dyDescent="0.2">
      <c r="A93">
        <v>41</v>
      </c>
      <c r="B93" t="s">
        <v>77</v>
      </c>
    </row>
    <row r="94" spans="1:2" x14ac:dyDescent="0.2">
      <c r="A94">
        <v>42</v>
      </c>
      <c r="B94" t="s">
        <v>78</v>
      </c>
    </row>
    <row r="95" spans="1:2" x14ac:dyDescent="0.2">
      <c r="A95">
        <v>43</v>
      </c>
      <c r="B95" t="s">
        <v>79</v>
      </c>
    </row>
    <row r="96" spans="1:2" x14ac:dyDescent="0.2">
      <c r="A96">
        <v>44</v>
      </c>
      <c r="B96" t="s">
        <v>80</v>
      </c>
    </row>
    <row r="97" spans="1:2" x14ac:dyDescent="0.2">
      <c r="A97">
        <v>45</v>
      </c>
      <c r="B97" t="s">
        <v>81</v>
      </c>
    </row>
    <row r="98" spans="1:2" x14ac:dyDescent="0.2">
      <c r="A98">
        <v>46</v>
      </c>
      <c r="B98" t="s">
        <v>82</v>
      </c>
    </row>
    <row r="99" spans="1:2" x14ac:dyDescent="0.2">
      <c r="A99">
        <v>47</v>
      </c>
      <c r="B9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0:E115"/>
  <sheetViews>
    <sheetView showGridLines="0" topLeftCell="A43" zoomScaleNormal="100" workbookViewId="0">
      <selection activeCell="E62" sqref="E62"/>
    </sheetView>
  </sheetViews>
  <sheetFormatPr defaultRowHeight="12.75" x14ac:dyDescent="0.2"/>
  <cols>
    <col min="1" max="1" width="9.140625" style="2"/>
    <col min="2" max="2" width="19.42578125" style="2" bestFit="1" customWidth="1"/>
    <col min="3" max="3" width="9.140625" style="2"/>
    <col min="4" max="4" width="20.140625" style="2" bestFit="1" customWidth="1"/>
    <col min="5" max="5" width="28.28515625" style="2" bestFit="1" customWidth="1"/>
    <col min="6" max="16384" width="9.140625" style="2"/>
  </cols>
  <sheetData>
    <row r="60" spans="1:5" ht="12" customHeight="1" x14ac:dyDescent="0.2"/>
    <row r="61" spans="1:5" ht="47.25" customHeight="1" x14ac:dyDescent="0.55000000000000004">
      <c r="A61" s="3" t="s">
        <v>10</v>
      </c>
      <c r="B61" s="4" t="s">
        <v>11</v>
      </c>
      <c r="C61" s="5" t="s">
        <v>12</v>
      </c>
      <c r="D61" s="5"/>
      <c r="E61" s="5"/>
    </row>
    <row r="62" spans="1:5" ht="17.100000000000001" customHeight="1" x14ac:dyDescent="0.55000000000000004">
      <c r="A62" s="3"/>
      <c r="B62" s="6"/>
      <c r="C62" s="5"/>
      <c r="D62" s="7"/>
      <c r="E62" s="7"/>
    </row>
    <row r="63" spans="1:5" ht="17.100000000000001" customHeight="1" x14ac:dyDescent="0.55000000000000004">
      <c r="A63" s="3"/>
      <c r="B63" s="6"/>
      <c r="C63" s="5"/>
      <c r="D63" s="7"/>
      <c r="E63" s="7"/>
    </row>
    <row r="64" spans="1:5" ht="17.100000000000001" customHeight="1" x14ac:dyDescent="0.55000000000000004">
      <c r="A64" s="51">
        <v>2</v>
      </c>
      <c r="B64" s="4" t="s">
        <v>14</v>
      </c>
      <c r="C64" s="5" t="s">
        <v>15</v>
      </c>
      <c r="D64" s="7"/>
      <c r="E64" s="5"/>
    </row>
    <row r="65" spans="1:5" ht="17.100000000000001" customHeight="1" x14ac:dyDescent="0.55000000000000004">
      <c r="A65" s="3">
        <v>3</v>
      </c>
      <c r="B65" s="3" t="s">
        <v>16</v>
      </c>
      <c r="C65" s="5" t="s">
        <v>17</v>
      </c>
      <c r="D65" s="7"/>
      <c r="E65" s="7"/>
    </row>
    <row r="66" spans="1:5" ht="17.100000000000001" customHeight="1" x14ac:dyDescent="0.55000000000000004">
      <c r="A66" s="3">
        <v>4</v>
      </c>
      <c r="B66" s="3" t="s">
        <v>18</v>
      </c>
      <c r="C66" s="5" t="s">
        <v>19</v>
      </c>
      <c r="D66" s="7"/>
      <c r="E66" s="7"/>
    </row>
    <row r="67" spans="1:5" ht="17.100000000000001" customHeight="1" x14ac:dyDescent="0.55000000000000004">
      <c r="A67" s="3">
        <v>5</v>
      </c>
      <c r="B67" s="3" t="s">
        <v>20</v>
      </c>
      <c r="C67" s="5" t="s">
        <v>87</v>
      </c>
      <c r="D67" s="7"/>
      <c r="E67" s="7"/>
    </row>
    <row r="68" spans="1:5" ht="17.100000000000001" customHeight="1" x14ac:dyDescent="0.55000000000000004">
      <c r="A68" s="3">
        <v>6</v>
      </c>
      <c r="B68" s="3" t="s">
        <v>22</v>
      </c>
      <c r="C68" s="5" t="s">
        <v>21</v>
      </c>
      <c r="D68" s="7"/>
      <c r="E68" s="7"/>
    </row>
    <row r="69" spans="1:5" ht="17.100000000000001" customHeight="1" x14ac:dyDescent="0.55000000000000004">
      <c r="A69" s="3">
        <v>3</v>
      </c>
      <c r="B69" s="6"/>
      <c r="C69" s="5" t="s">
        <v>88</v>
      </c>
      <c r="D69" s="7"/>
      <c r="E69" s="7"/>
    </row>
    <row r="70" spans="1:5" ht="17.100000000000001" customHeight="1" x14ac:dyDescent="0.55000000000000004">
      <c r="A70" s="3">
        <v>8</v>
      </c>
      <c r="B70" s="6"/>
      <c r="C70" s="5"/>
      <c r="D70" s="7"/>
      <c r="E70" s="5"/>
    </row>
    <row r="71" spans="1:5" ht="17.100000000000001" customHeight="1" x14ac:dyDescent="0.55000000000000004">
      <c r="A71" s="3">
        <v>9</v>
      </c>
      <c r="B71" s="6"/>
      <c r="C71" s="5"/>
      <c r="D71" s="7"/>
      <c r="E71" s="5"/>
    </row>
    <row r="72" spans="1:5" ht="17.100000000000001" customHeight="1" x14ac:dyDescent="0.55000000000000004">
      <c r="A72" s="3">
        <v>10</v>
      </c>
      <c r="B72" s="6"/>
      <c r="C72" s="5"/>
      <c r="D72" s="7"/>
      <c r="E72" s="5"/>
    </row>
    <row r="73" spans="1:5" ht="17.100000000000001" customHeight="1" x14ac:dyDescent="0.55000000000000004">
      <c r="A73" s="3">
        <v>11</v>
      </c>
      <c r="B73" s="6"/>
      <c r="C73" s="5"/>
      <c r="D73" s="7"/>
      <c r="E73" s="5"/>
    </row>
    <row r="74" spans="1:5" ht="17.100000000000001" customHeight="1" x14ac:dyDescent="0.55000000000000004">
      <c r="A74" s="3">
        <v>12</v>
      </c>
      <c r="B74" s="6"/>
      <c r="C74" s="5"/>
      <c r="D74" s="7"/>
      <c r="E74" s="5"/>
    </row>
    <row r="75" spans="1:5" ht="17.100000000000001" customHeight="1" x14ac:dyDescent="0.55000000000000004">
      <c r="A75" s="3">
        <v>13</v>
      </c>
      <c r="B75" s="6"/>
      <c r="C75" s="5"/>
      <c r="D75" s="7"/>
      <c r="E75" s="7"/>
    </row>
    <row r="76" spans="1:5" ht="17.100000000000001" customHeight="1" x14ac:dyDescent="0.55000000000000004">
      <c r="A76" s="3">
        <v>14</v>
      </c>
      <c r="B76" s="6"/>
      <c r="C76" s="5"/>
      <c r="D76" s="7"/>
      <c r="E76" s="7"/>
    </row>
    <row r="77" spans="1:5" ht="17.100000000000001" customHeight="1" x14ac:dyDescent="0.55000000000000004">
      <c r="A77" s="3">
        <v>15</v>
      </c>
      <c r="B77" s="6"/>
      <c r="C77" s="5"/>
      <c r="D77" s="7"/>
      <c r="E77" s="7"/>
    </row>
    <row r="78" spans="1:5" ht="17.100000000000001" customHeight="1" x14ac:dyDescent="0.55000000000000004">
      <c r="A78" s="3">
        <v>16</v>
      </c>
      <c r="B78" s="6"/>
      <c r="C78" s="5"/>
      <c r="D78" s="7"/>
      <c r="E78" s="7"/>
    </row>
    <row r="79" spans="1:5" ht="17.100000000000001" customHeight="1" x14ac:dyDescent="0.55000000000000004">
      <c r="A79" s="3">
        <v>17</v>
      </c>
      <c r="B79" s="6"/>
      <c r="C79" s="5"/>
      <c r="D79" s="7"/>
      <c r="E79" s="7"/>
    </row>
    <row r="80" spans="1:5" ht="21" x14ac:dyDescent="0.55000000000000004">
      <c r="A80" s="3">
        <v>18</v>
      </c>
      <c r="B80" s="6"/>
      <c r="C80" s="5"/>
      <c r="D80" s="7"/>
      <c r="E80" s="7"/>
    </row>
    <row r="81" spans="1:5" ht="21" x14ac:dyDescent="0.55000000000000004">
      <c r="A81" s="3">
        <v>19</v>
      </c>
      <c r="B81" s="6"/>
      <c r="C81" s="5"/>
      <c r="D81" s="7"/>
      <c r="E81" s="7"/>
    </row>
    <row r="82" spans="1:5" ht="21" x14ac:dyDescent="0.55000000000000004">
      <c r="A82" s="3">
        <v>20</v>
      </c>
      <c r="B82" s="6"/>
      <c r="C82" s="5"/>
      <c r="D82" s="7"/>
      <c r="E82" s="7"/>
    </row>
    <row r="83" spans="1:5" ht="21" x14ac:dyDescent="0.55000000000000004">
      <c r="A83" s="3">
        <v>21</v>
      </c>
      <c r="B83" s="6"/>
      <c r="C83" s="5"/>
      <c r="D83" s="7"/>
      <c r="E83" s="7"/>
    </row>
    <row r="84" spans="1:5" ht="21" x14ac:dyDescent="0.55000000000000004">
      <c r="A84" s="3">
        <v>22</v>
      </c>
      <c r="B84" s="6"/>
      <c r="C84" s="5"/>
      <c r="D84" s="7"/>
      <c r="E84" s="7"/>
    </row>
    <row r="85" spans="1:5" ht="21" x14ac:dyDescent="0.55000000000000004">
      <c r="A85" s="3">
        <v>23</v>
      </c>
      <c r="B85" s="6"/>
      <c r="C85" s="5"/>
      <c r="D85" s="7"/>
      <c r="E85" s="7"/>
    </row>
    <row r="86" spans="1:5" ht="21" x14ac:dyDescent="0.55000000000000004">
      <c r="A86" s="3">
        <v>24</v>
      </c>
      <c r="B86" s="6"/>
      <c r="C86" s="5"/>
      <c r="D86" s="7"/>
      <c r="E86" s="7"/>
    </row>
    <row r="87" spans="1:5" ht="21" x14ac:dyDescent="0.55000000000000004">
      <c r="A87" s="3">
        <v>25</v>
      </c>
      <c r="B87" s="6"/>
      <c r="C87" s="5"/>
      <c r="D87" s="7"/>
      <c r="E87" s="7"/>
    </row>
    <row r="88" spans="1:5" ht="21" x14ac:dyDescent="0.55000000000000004">
      <c r="A88" s="39">
        <v>26</v>
      </c>
      <c r="B88" s="6"/>
      <c r="C88" s="5"/>
      <c r="D88" s="7"/>
      <c r="E88" s="7"/>
    </row>
    <row r="89" spans="1:5" ht="21" x14ac:dyDescent="0.55000000000000004">
      <c r="A89" s="39">
        <v>27</v>
      </c>
    </row>
    <row r="90" spans="1:5" ht="21" x14ac:dyDescent="0.55000000000000004">
      <c r="A90" s="39">
        <v>28</v>
      </c>
    </row>
    <row r="91" spans="1:5" ht="21" x14ac:dyDescent="0.55000000000000004">
      <c r="A91" s="39">
        <v>29</v>
      </c>
    </row>
    <row r="92" spans="1:5" ht="21" x14ac:dyDescent="0.55000000000000004">
      <c r="A92" s="39">
        <v>30</v>
      </c>
    </row>
    <row r="93" spans="1:5" ht="21" x14ac:dyDescent="0.55000000000000004">
      <c r="A93" s="39">
        <v>31</v>
      </c>
    </row>
    <row r="94" spans="1:5" ht="21" x14ac:dyDescent="0.55000000000000004">
      <c r="A94" s="39">
        <v>32</v>
      </c>
    </row>
    <row r="95" spans="1:5" ht="21" x14ac:dyDescent="0.55000000000000004">
      <c r="A95" s="39">
        <v>33</v>
      </c>
    </row>
    <row r="96" spans="1:5" ht="21" x14ac:dyDescent="0.55000000000000004">
      <c r="A96" s="39">
        <v>34</v>
      </c>
    </row>
    <row r="97" spans="1:1" ht="21" x14ac:dyDescent="0.55000000000000004">
      <c r="A97" s="39">
        <v>35</v>
      </c>
    </row>
    <row r="98" spans="1:1" ht="21" x14ac:dyDescent="0.55000000000000004">
      <c r="A98" s="39">
        <v>36</v>
      </c>
    </row>
    <row r="99" spans="1:1" ht="21" x14ac:dyDescent="0.55000000000000004">
      <c r="A99" s="39">
        <v>37</v>
      </c>
    </row>
    <row r="100" spans="1:1" ht="21" x14ac:dyDescent="0.55000000000000004">
      <c r="A100" s="39">
        <v>38</v>
      </c>
    </row>
    <row r="101" spans="1:1" ht="21" x14ac:dyDescent="0.55000000000000004">
      <c r="A101" s="39">
        <v>39</v>
      </c>
    </row>
    <row r="102" spans="1:1" ht="21" x14ac:dyDescent="0.55000000000000004">
      <c r="A102" s="39">
        <v>40</v>
      </c>
    </row>
    <row r="103" spans="1:1" ht="21" x14ac:dyDescent="0.55000000000000004">
      <c r="A103" s="39">
        <v>41</v>
      </c>
    </row>
    <row r="104" spans="1:1" ht="21" x14ac:dyDescent="0.55000000000000004">
      <c r="A104" s="39">
        <v>42</v>
      </c>
    </row>
    <row r="105" spans="1:1" ht="21" x14ac:dyDescent="0.55000000000000004">
      <c r="A105" s="39">
        <v>43</v>
      </c>
    </row>
    <row r="106" spans="1:1" ht="21" x14ac:dyDescent="0.55000000000000004">
      <c r="A106" s="39">
        <v>44</v>
      </c>
    </row>
    <row r="107" spans="1:1" ht="21" x14ac:dyDescent="0.55000000000000004">
      <c r="A107" s="39">
        <v>45</v>
      </c>
    </row>
    <row r="108" spans="1:1" ht="21" x14ac:dyDescent="0.55000000000000004">
      <c r="A108" s="39">
        <v>46</v>
      </c>
    </row>
    <row r="109" spans="1:1" ht="21" x14ac:dyDescent="0.55000000000000004">
      <c r="A109" s="39">
        <v>47</v>
      </c>
    </row>
    <row r="110" spans="1:1" ht="21" x14ac:dyDescent="0.55000000000000004">
      <c r="A110" s="39">
        <v>48</v>
      </c>
    </row>
    <row r="111" spans="1:1" ht="21" x14ac:dyDescent="0.55000000000000004">
      <c r="A111" s="39">
        <v>49</v>
      </c>
    </row>
    <row r="112" spans="1:1" ht="21" x14ac:dyDescent="0.55000000000000004">
      <c r="A112" s="39">
        <v>50</v>
      </c>
    </row>
    <row r="113" spans="1:1" ht="21" x14ac:dyDescent="0.55000000000000004">
      <c r="A113" s="39"/>
    </row>
    <row r="114" spans="1:1" ht="21" x14ac:dyDescent="0.55000000000000004">
      <c r="A114" s="39"/>
    </row>
    <row r="115" spans="1:1" ht="21" x14ac:dyDescent="0.55000000000000004">
      <c r="A115" s="39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فرم ساخت پپتید</vt:lpstr>
      <vt:lpstr>Sheet1</vt:lpstr>
      <vt:lpstr>Sheet2</vt:lpstr>
      <vt:lpstr>a</vt:lpstr>
      <vt:lpstr>amount</vt:lpstr>
      <vt:lpstr>m</vt:lpstr>
      <vt:lpstr>modification</vt:lpstr>
      <vt:lpstr>p</vt:lpstr>
      <vt:lpstr>'فرم ساخت پپتید'!Print_Area</vt:lpstr>
      <vt:lpstr>purification</vt:lpstr>
      <vt:lpstr>s</vt:lpstr>
      <vt:lpstr>situation</vt:lpstr>
      <vt:lpstr>size</vt:lpstr>
      <vt:lpstr>t</vt:lpstr>
    </vt:vector>
  </TitlesOfParts>
  <Company>Dynabio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Dyna1</dc:creator>
  <cp:lastModifiedBy>QA</cp:lastModifiedBy>
  <cp:lastPrinted>2012-06-25T10:09:30Z</cp:lastPrinted>
  <dcterms:created xsi:type="dcterms:W3CDTF">2008-05-20T09:28:07Z</dcterms:created>
  <dcterms:modified xsi:type="dcterms:W3CDTF">2018-10-04T07:46:57Z</dcterms:modified>
</cp:coreProperties>
</file>